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Server2023\marina_pavle\transparentnost\"/>
    </mc:Choice>
  </mc:AlternateContent>
  <xr:revisionPtr revIDLastSave="0" documentId="13_ncr:1_{E327C596-0E2F-4B44-BADB-40CF36DB98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1" i="1" l="1"/>
  <c r="D68" i="1"/>
  <c r="D140" i="1"/>
  <c r="D40" i="1"/>
</calcChain>
</file>

<file path=xl/sharedStrings.xml><?xml version="1.0" encoding="utf-8"?>
<sst xmlns="http://schemas.openxmlformats.org/spreadsheetml/2006/main" count="645" uniqueCount="277">
  <si>
    <t>Turistička i ugostiteljska škola</t>
  </si>
  <si>
    <t>INFORMACIJA O TROŠENJU SREDSTAVA</t>
  </si>
  <si>
    <t>ZA LISTOPAD 2025. GODINE</t>
  </si>
  <si>
    <t>Naziv primatelja</t>
  </si>
  <si>
    <t>OIB
primatelja</t>
  </si>
  <si>
    <t>Sjedište
primatelja</t>
  </si>
  <si>
    <t>Način
objave
isplaćenog
iznosa</t>
  </si>
  <si>
    <t>Vrsta rashoda i izdatka</t>
  </si>
  <si>
    <t>A1 HRVATSKA D.O.O.</t>
  </si>
  <si>
    <t>29524210204</t>
  </si>
  <si>
    <t>10 000 ZAGREB</t>
  </si>
  <si>
    <t>3231 Usluge telefona, interneta, pošte i prijevoza</t>
  </si>
  <si>
    <t>3433 Zatezne kamate</t>
  </si>
  <si>
    <t>Ukupno:</t>
  </si>
  <si>
    <t>ADRIA-ELECTRONIC D.O.O.</t>
  </si>
  <si>
    <t>37923512390</t>
  </si>
  <si>
    <t>51 000 RIJEKA</t>
  </si>
  <si>
    <t>3238 Računalne usluge</t>
  </si>
  <si>
    <t>ALMEL DUBROVNIK D.O.O.</t>
  </si>
  <si>
    <t>87342313630</t>
  </si>
  <si>
    <t>20 000 DUBROVNIK</t>
  </si>
  <si>
    <t>ARCUS INGENIUM D.O.O.</t>
  </si>
  <si>
    <t>52981606243</t>
  </si>
  <si>
    <t>3221 Uredski materijal i ostali materijalni rashodi</t>
  </si>
  <si>
    <t>3222 Materijal i sirovine</t>
  </si>
  <si>
    <t>3224 Materijal i dijelovi za tekuće i investicijsko održavanje</t>
  </si>
  <si>
    <t>ATTS D.O.O.</t>
  </si>
  <si>
    <t>32251687802</t>
  </si>
  <si>
    <t>20236 MOKOŠICA</t>
  </si>
  <si>
    <t>BAMBOLA - DUBROVNIK</t>
  </si>
  <si>
    <t>52095540023</t>
  </si>
  <si>
    <t>DUBROVNIK</t>
  </si>
  <si>
    <t xml:space="preserve">BILIĆ-ERIĆ D.O.O. </t>
  </si>
  <si>
    <t>68580128211</t>
  </si>
  <si>
    <t>10360 SESVETE</t>
  </si>
  <si>
    <t>3239 Ostale usluge</t>
  </si>
  <si>
    <t>BIOVEGA D.O.O.</t>
  </si>
  <si>
    <t>84586153335</t>
  </si>
  <si>
    <t>ZAGREB</t>
  </si>
  <si>
    <t>BUGOVINA D.O.O.-ČILIPI</t>
  </si>
  <si>
    <t>84851676104</t>
  </si>
  <si>
    <t>20213 ČILIPI</t>
  </si>
  <si>
    <t>3225 Sitni inventar i autogume</t>
  </si>
  <si>
    <t>3232 Usluge tekućeg i investicijskog održavanja</t>
  </si>
  <si>
    <t>CAPITALIS D.O.O.</t>
  </si>
  <si>
    <t>89609642697</t>
  </si>
  <si>
    <t>CAVTAT</t>
  </si>
  <si>
    <t>CROATIA-AIRLINES-ZAGREB</t>
  </si>
  <si>
    <t>24640993045</t>
  </si>
  <si>
    <t>ČINGRIJA</t>
  </si>
  <si>
    <t/>
  </si>
  <si>
    <t>0121 Patenti</t>
  </si>
  <si>
    <t>2391 Obveze za poreze</t>
  </si>
  <si>
    <t>3111 Plaće za redovan rad</t>
  </si>
  <si>
    <t>3132 Doprinosi za obvezno zdravstveno osiguranje</t>
  </si>
  <si>
    <t>3212 Naknade za prijevoz, za rad na terenu i odvojeni život</t>
  </si>
  <si>
    <t>3237 Intelektualne i osobne usluge</t>
  </si>
  <si>
    <t>3295 Pristojbe i naknade</t>
  </si>
  <si>
    <t>3299 Ostali nespomenuti rashodi poslovanja</t>
  </si>
  <si>
    <t>ČISTOĆA - DUBROVNIK</t>
  </si>
  <si>
    <t>16912997621</t>
  </si>
  <si>
    <t>3234 Komunalne usluge</t>
  </si>
  <si>
    <t>DB-KANTUN - DUBROVNIK</t>
  </si>
  <si>
    <t>16278459495</t>
  </si>
  <si>
    <t>DOKUMENT IT D.O.O.</t>
  </si>
  <si>
    <t>45392055435</t>
  </si>
  <si>
    <t>DOLINE d.o.o.</t>
  </si>
  <si>
    <t>19550735849</t>
  </si>
  <si>
    <t>20215 GRUDA</t>
  </si>
  <si>
    <t>DOMUS, OBRT, VL. IVO BRAICA</t>
  </si>
  <si>
    <t>16497158290</t>
  </si>
  <si>
    <t>DUNDO MAROJE DUBROVNIK D.O.O.</t>
  </si>
  <si>
    <t>59607172260</t>
  </si>
  <si>
    <t>3211 Službena putovanja</t>
  </si>
  <si>
    <t>EDIVO doo</t>
  </si>
  <si>
    <t>01194152327</t>
  </si>
  <si>
    <t>20 246 Janjina</t>
  </si>
  <si>
    <t>FANITO OBRT, VL. MARIJA ŽUVELA</t>
  </si>
  <si>
    <t>65782840722</t>
  </si>
  <si>
    <t>VELA LUKA</t>
  </si>
  <si>
    <t>FINA - DUBROVNIK</t>
  </si>
  <si>
    <t>FRENDY D.O.O. - DBK</t>
  </si>
  <si>
    <t>66977869240</t>
  </si>
  <si>
    <t>GARIŠTE</t>
  </si>
  <si>
    <t>GOOGLE CLOUD EMEA LIMITED</t>
  </si>
  <si>
    <t>Dublin 2</t>
  </si>
  <si>
    <t>GOOGLE COMMERCE LIMITED</t>
  </si>
  <si>
    <t>Dublin 4</t>
  </si>
  <si>
    <t>GRAD DUBROVNIK</t>
  </si>
  <si>
    <t>21712494719</t>
  </si>
  <si>
    <t>GRAĐA d.d.</t>
  </si>
  <si>
    <t>75628884500</t>
  </si>
  <si>
    <t>21210 SOLIN</t>
  </si>
  <si>
    <t>GRGA-GRGUR GRGUREVIĆ</t>
  </si>
  <si>
    <t>10534301884</t>
  </si>
  <si>
    <t>DUBA KONAVOSKA 4</t>
  </si>
  <si>
    <t>HEP OPSKRBA D.O.O.</t>
  </si>
  <si>
    <t>63073332379</t>
  </si>
  <si>
    <t>3223 Energija</t>
  </si>
  <si>
    <t>HP-HRVATSKA POŠTA D.D.</t>
  </si>
  <si>
    <t>87311810356</t>
  </si>
  <si>
    <t>10410 Velika Gorica</t>
  </si>
  <si>
    <t>HT-HRVATSKI TELEKOM</t>
  </si>
  <si>
    <t>81793146560</t>
  </si>
  <si>
    <t>I.K.Poslovna literatura</t>
  </si>
  <si>
    <t>61452840082</t>
  </si>
  <si>
    <t>IKEA HRVATSKA D.O.O.</t>
  </si>
  <si>
    <t>21523879111</t>
  </si>
  <si>
    <t>10361 SESVETE-KRALJEVAC</t>
  </si>
  <si>
    <t>INA d.d.</t>
  </si>
  <si>
    <t>27759560625</t>
  </si>
  <si>
    <t>Zagreb</t>
  </si>
  <si>
    <t>INHOUSE GROUP d.o.o.</t>
  </si>
  <si>
    <t>97861132940</t>
  </si>
  <si>
    <t>20000 DUBROVNIK</t>
  </si>
  <si>
    <t>INTEGRATOR - DUBROVNIK</t>
  </si>
  <si>
    <t>94418646991</t>
  </si>
  <si>
    <t>IRA COMMERCE d.o.o.</t>
  </si>
  <si>
    <t>04881568165</t>
  </si>
  <si>
    <t>20204 DUGOPOLJE</t>
  </si>
  <si>
    <t>JAVNI BILJEŽNIK-ANTO LOZANČIĆ</t>
  </si>
  <si>
    <t>35705808722</t>
  </si>
  <si>
    <t>JELA PLUS D.O.O.</t>
  </si>
  <si>
    <t>24421231879</t>
  </si>
  <si>
    <t>JYSK d.o.o.</t>
  </si>
  <si>
    <t>64729046835</t>
  </si>
  <si>
    <t>KIK D.O.O.</t>
  </si>
  <si>
    <t>29471249755</t>
  </si>
  <si>
    <t>MLINI</t>
  </si>
  <si>
    <t>KOLAK TRGOVINA</t>
  </si>
  <si>
    <t>66601538692</t>
  </si>
  <si>
    <t>LA VITA E BELLA d.o.o.</t>
  </si>
  <si>
    <t>42036451392</t>
  </si>
  <si>
    <t>LAVANDA TRG.OBRT VL. BLAŽENKA GVEROVIĆ</t>
  </si>
  <si>
    <t>18370229594</t>
  </si>
  <si>
    <t>LIBERTINA - DBK</t>
  </si>
  <si>
    <t>86125246309</t>
  </si>
  <si>
    <t>LIBUSOFT CICOM d.o.o.</t>
  </si>
  <si>
    <t>14506572540</t>
  </si>
  <si>
    <t>10020 ZAGREB</t>
  </si>
  <si>
    <t>LIDL HRVATSKA D.O.O.K.D</t>
  </si>
  <si>
    <t>66089976432</t>
  </si>
  <si>
    <t>10000 ZAGREB</t>
  </si>
  <si>
    <t>LJEKARNA ČEBULC</t>
  </si>
  <si>
    <t>42593340245</t>
  </si>
  <si>
    <t>MARINKOLOR d.o.o.</t>
  </si>
  <si>
    <t>14739539015</t>
  </si>
  <si>
    <t xml:space="preserve">META PLATFORMS IRELAND LIMITED </t>
  </si>
  <si>
    <t>DUBLIN</t>
  </si>
  <si>
    <t>METAL PLUS D.O.O.</t>
  </si>
  <si>
    <t>43429665133</t>
  </si>
  <si>
    <t>METRO CASH &amp; CARRY d.o.o.</t>
  </si>
  <si>
    <t>38016445738</t>
  </si>
  <si>
    <t>10 090 ZAGREB</t>
  </si>
  <si>
    <t>MIRUS D.O.O. PUTNIČKA AGENCIJA</t>
  </si>
  <si>
    <t>15963904498</t>
  </si>
  <si>
    <t>20210 CAVTAT</t>
  </si>
  <si>
    <t>MOMENTO VL. MAJA PAVLOVIĆ</t>
  </si>
  <si>
    <t>20419054722</t>
  </si>
  <si>
    <t>MULLER TRGOVINA ZAGREB d.o.o.</t>
  </si>
  <si>
    <t>84698789700</t>
  </si>
  <si>
    <t>10 000 Zagreb</t>
  </si>
  <si>
    <t>NAKLADA KOSINJ D.O.O.</t>
  </si>
  <si>
    <t>26853748349</t>
  </si>
  <si>
    <t>OBRAZOVANJE ODRASLIH</t>
  </si>
  <si>
    <t xml:space="preserve">ODŠTETA D.O.O. </t>
  </si>
  <si>
    <t>OGRANAK MATICE HRVATSKE DUBROVNIK</t>
  </si>
  <si>
    <t>07113669352</t>
  </si>
  <si>
    <t>OPG GORAN TOTIĆ</t>
  </si>
  <si>
    <t>96568447277</t>
  </si>
  <si>
    <t>PAVLE RADONIĆ,SPOREDNO ZANIMANJE</t>
  </si>
  <si>
    <t>16840299952</t>
  </si>
  <si>
    <t>NOVA MOKOŠICA</t>
  </si>
  <si>
    <t>PBZ-PLATNI PROMET</t>
  </si>
  <si>
    <t>3431 Bankarske usluge i usluge platnog prometa</t>
  </si>
  <si>
    <t>PEKARA RUSICA D.O.O.</t>
  </si>
  <si>
    <t>10841113574</t>
  </si>
  <si>
    <t>PERFECTUM d.o.o.</t>
  </si>
  <si>
    <t>93155201521</t>
  </si>
  <si>
    <t>PEVEC d.d.</t>
  </si>
  <si>
    <t>73660371074</t>
  </si>
  <si>
    <t>43000 BJELOVAR</t>
  </si>
  <si>
    <t xml:space="preserve">PLATANUS D.O.O. </t>
  </si>
  <si>
    <t>54030208881</t>
  </si>
  <si>
    <t>20233 TRSTENO</t>
  </si>
  <si>
    <t>POINT VARAŽDIN</t>
  </si>
  <si>
    <t>80947211460</t>
  </si>
  <si>
    <t>VARAŽDIN</t>
  </si>
  <si>
    <t>PPD CROATIA D.O.O.</t>
  </si>
  <si>
    <t>42729559546</t>
  </si>
  <si>
    <t>10110 ZAGREB</t>
  </si>
  <si>
    <t>PRESTIGE TRADE DUBROVNIK</t>
  </si>
  <si>
    <t>42858236476</t>
  </si>
  <si>
    <t>PRIMORAC DUBROVNIK D.O.O.</t>
  </si>
  <si>
    <t>93325661787</t>
  </si>
  <si>
    <t>PROFIPLAN D.O.O.</t>
  </si>
  <si>
    <t>48653018129</t>
  </si>
  <si>
    <t xml:space="preserve">PROSPEKT </t>
  </si>
  <si>
    <t>55224819686</t>
  </si>
  <si>
    <t>RIJEKA</t>
  </si>
  <si>
    <t>SALON MODE ATLANTIC D.O.O.</t>
  </si>
  <si>
    <t>98411941246</t>
  </si>
  <si>
    <t>3227 Službena, radna i zaštitna odjeća i obuća</t>
  </si>
  <si>
    <t>SELECTA ADRIA D.O.O.</t>
  </si>
  <si>
    <t>83260088066</t>
  </si>
  <si>
    <t>SELMET D.O.O.</t>
  </si>
  <si>
    <t>25531283613</t>
  </si>
  <si>
    <t>SIRIUS -DUBROVNIK</t>
  </si>
  <si>
    <t>60458951715</t>
  </si>
  <si>
    <t>SLUŽBENA PUTOVANJA</t>
  </si>
  <si>
    <t>1131 Blagajna</t>
  </si>
  <si>
    <t>SOLIDOR D.O.O.</t>
  </si>
  <si>
    <t>77119426531</t>
  </si>
  <si>
    <t>20207 MLINI</t>
  </si>
  <si>
    <t>STUDENAC d.o.o.</t>
  </si>
  <si>
    <t>02023029348</t>
  </si>
  <si>
    <t>OMIŠ</t>
  </si>
  <si>
    <t>STUDENTSKI CENTAR DUBROVNIK</t>
  </si>
  <si>
    <t>66467746606</t>
  </si>
  <si>
    <t>SVEŽANJ D.O.O.</t>
  </si>
  <si>
    <t>84456801514</t>
  </si>
  <si>
    <t>21263 KRIVODOL</t>
  </si>
  <si>
    <t>SVIJET MEDIJA d.o.o.</t>
  </si>
  <si>
    <t>08622180689</t>
  </si>
  <si>
    <t>ŠPORTSKI OBJEKTI DUBROVNI</t>
  </si>
  <si>
    <t>73467696168</t>
  </si>
  <si>
    <t>3235 Zakupnine i najamnine</t>
  </si>
  <si>
    <t>TEDI POSLOVANJE d.o.o.</t>
  </si>
  <si>
    <t>05614216244</t>
  </si>
  <si>
    <t>TOMMY d.o.o.</t>
  </si>
  <si>
    <t>00278260010</t>
  </si>
  <si>
    <t>21 000 SPLIT</t>
  </si>
  <si>
    <t>TURISTIČKA I UGOSTITELJSKA ŠKOLA DUBROVNIK</t>
  </si>
  <si>
    <t>17225827859</t>
  </si>
  <si>
    <t>2392 Obveze za porez na dodanu vrijednost</t>
  </si>
  <si>
    <t>3236 Zdravstvene i veterinarske usluge</t>
  </si>
  <si>
    <t>TURISTIČKO UGOSTITELJSKA ŠKOLA, SPLIT</t>
  </si>
  <si>
    <t>28557793778</t>
  </si>
  <si>
    <t>SPLIT</t>
  </si>
  <si>
    <t>UČENIČKI SERVIS</t>
  </si>
  <si>
    <t>3711 Naknade građanima i kućanstvima u novcu - neposredno ili putem ustanova izvan javnog sektora</t>
  </si>
  <si>
    <t>3713 Naknade građanima i kućanstvima u novcu - putem ustanova u javnom sektoru</t>
  </si>
  <si>
    <t>3714 Naknade građanima i kućanstvima u naravi - putem ustanova u javnom sektoru</t>
  </si>
  <si>
    <t>UDRUGA HRV.SREDNJ.RAVNATELJA</t>
  </si>
  <si>
    <t>75780877581</t>
  </si>
  <si>
    <t>3294 Članarine i norme</t>
  </si>
  <si>
    <t>USTANOVA ZA ZDRAVSTVENU SKRB GLAVIĆ</t>
  </si>
  <si>
    <t>71625691382</t>
  </si>
  <si>
    <t>VETERINARSKA A.KRMEK</t>
  </si>
  <si>
    <t>44822481173</t>
  </si>
  <si>
    <t>MOKOŠICA</t>
  </si>
  <si>
    <t>Vida XL Europe B.V.</t>
  </si>
  <si>
    <t>5928SK VENLO</t>
  </si>
  <si>
    <t>VODOVOD - DUBROVNIK</t>
  </si>
  <si>
    <t>00862047577</t>
  </si>
  <si>
    <t>WIENER OSIGURANJE VIENNA INSURANCE GROUP D.D.</t>
  </si>
  <si>
    <t>52848403362</t>
  </si>
  <si>
    <t>3292 Premije osiguranja</t>
  </si>
  <si>
    <t>ZAGREBINSPEKT d.o.o.</t>
  </si>
  <si>
    <t>82752153530</t>
  </si>
  <si>
    <t>ZAJEDNICA UGOST.-TURIST.ŠKOLA RH</t>
  </si>
  <si>
    <t>96751705857</t>
  </si>
  <si>
    <t>ZALOGAJČIĆ D.O.O.</t>
  </si>
  <si>
    <t>51078302928</t>
  </si>
  <si>
    <t>20000 Dubrovnik</t>
  </si>
  <si>
    <t>ZAVOD ZA JAVNO ZDRAVSTVO DUBROVAČKO-NERETVANSKE ŽU</t>
  </si>
  <si>
    <t>55488649150</t>
  </si>
  <si>
    <t xml:space="preserve">ŽIVKA UJDUR </t>
  </si>
  <si>
    <t>17085035063</t>
  </si>
  <si>
    <t>ŽUVELA D.O.O.</t>
  </si>
  <si>
    <t>67047530380</t>
  </si>
  <si>
    <t>HVAR</t>
  </si>
  <si>
    <t>Ukupno za listopad 2025.</t>
  </si>
  <si>
    <t>ČINGRIJA - porez</t>
  </si>
  <si>
    <t>ČINGRIJA - praksa</t>
  </si>
  <si>
    <t>GARIŠTE , praksa</t>
  </si>
  <si>
    <t>GARIŠTE , porez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</si>
</sst>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1"/>
  <sheetViews>
    <sheetView tabSelected="1" workbookViewId="0">
      <selection activeCell="D242" sqref="D242"/>
    </sheetView>
  </sheetViews>
  <sheetFormatPr defaultColWidth="9.140625" defaultRowHeight="12.75" x14ac:dyDescent="0.2"/>
  <cols>
    <col min="1" max="1" width="59.85546875" bestFit="1" customWidth="1"/>
    <col min="2" max="2" width="12.28515625" bestFit="1" customWidth="1"/>
    <col min="3" max="3" width="27" bestFit="1" customWidth="1"/>
    <col min="4" max="4" width="11.140625" style="12" bestFit="1" customWidth="1"/>
    <col min="5" max="5" width="84.85546875" bestFit="1" customWidth="1"/>
  </cols>
  <sheetData>
    <row r="1" spans="1:5" x14ac:dyDescent="0.2">
      <c r="A1" s="3" t="s">
        <v>0</v>
      </c>
      <c r="B1" s="3"/>
      <c r="C1" s="3"/>
      <c r="D1" s="2"/>
      <c r="E1" s="3"/>
    </row>
    <row r="2" spans="1:5" x14ac:dyDescent="0.2">
      <c r="A2" s="3" t="s">
        <v>1</v>
      </c>
      <c r="B2" s="3"/>
      <c r="C2" s="3"/>
      <c r="D2" s="2"/>
      <c r="E2" s="3"/>
    </row>
    <row r="3" spans="1:5" x14ac:dyDescent="0.2">
      <c r="A3" s="3" t="s">
        <v>2</v>
      </c>
      <c r="B3" s="3"/>
      <c r="C3" s="3"/>
      <c r="D3" s="2"/>
      <c r="E3" s="3"/>
    </row>
    <row r="4" spans="1:5" x14ac:dyDescent="0.2">
      <c r="A4" s="4"/>
      <c r="B4" s="4"/>
      <c r="C4" s="4"/>
      <c r="D4" s="8"/>
      <c r="E4" s="4"/>
    </row>
    <row r="5" spans="1:5" x14ac:dyDescent="0.2">
      <c r="A5" s="4"/>
      <c r="B5" s="4"/>
      <c r="C5" s="4"/>
      <c r="D5" s="8"/>
      <c r="E5" s="4"/>
    </row>
    <row r="6" spans="1:5" ht="51" x14ac:dyDescent="0.2">
      <c r="A6" s="5" t="s">
        <v>3</v>
      </c>
      <c r="B6" s="5" t="s">
        <v>4</v>
      </c>
      <c r="C6" s="5" t="s">
        <v>5</v>
      </c>
      <c r="D6" s="9" t="s">
        <v>6</v>
      </c>
      <c r="E6" s="5" t="s">
        <v>7</v>
      </c>
    </row>
    <row r="7" spans="1:5" x14ac:dyDescent="0.2">
      <c r="A7" s="6" t="s">
        <v>8</v>
      </c>
      <c r="B7" s="6" t="s">
        <v>9</v>
      </c>
      <c r="C7" s="6" t="s">
        <v>10</v>
      </c>
      <c r="D7" s="10">
        <v>544.54</v>
      </c>
      <c r="E7" s="6" t="s">
        <v>11</v>
      </c>
    </row>
    <row r="8" spans="1:5" x14ac:dyDescent="0.2">
      <c r="A8" s="6" t="s">
        <v>8</v>
      </c>
      <c r="B8" s="6" t="s">
        <v>9</v>
      </c>
      <c r="C8" s="6" t="s">
        <v>10</v>
      </c>
      <c r="D8" s="10">
        <v>0.26</v>
      </c>
      <c r="E8" s="6" t="s">
        <v>12</v>
      </c>
    </row>
    <row r="9" spans="1:5" x14ac:dyDescent="0.2">
      <c r="A9" s="1" t="s">
        <v>13</v>
      </c>
      <c r="B9" s="1"/>
      <c r="C9" s="1"/>
      <c r="D9" s="11">
        <v>544.79999999999995</v>
      </c>
      <c r="E9" s="7"/>
    </row>
    <row r="10" spans="1:5" x14ac:dyDescent="0.2">
      <c r="A10" s="6" t="s">
        <v>14</v>
      </c>
      <c r="B10" s="6" t="s">
        <v>15</v>
      </c>
      <c r="C10" s="6" t="s">
        <v>16</v>
      </c>
      <c r="D10" s="10">
        <v>262.5</v>
      </c>
      <c r="E10" s="6" t="s">
        <v>17</v>
      </c>
    </row>
    <row r="11" spans="1:5" x14ac:dyDescent="0.2">
      <c r="A11" s="1" t="s">
        <v>13</v>
      </c>
      <c r="B11" s="1"/>
      <c r="C11" s="1"/>
      <c r="D11" s="11">
        <v>262.5</v>
      </c>
      <c r="E11" s="7"/>
    </row>
    <row r="12" spans="1:5" x14ac:dyDescent="0.2">
      <c r="A12" s="6" t="s">
        <v>18</v>
      </c>
      <c r="B12" s="6" t="s">
        <v>19</v>
      </c>
      <c r="C12" s="6" t="s">
        <v>20</v>
      </c>
      <c r="D12" s="10">
        <v>1050</v>
      </c>
      <c r="E12" s="6" t="s">
        <v>17</v>
      </c>
    </row>
    <row r="13" spans="1:5" x14ac:dyDescent="0.2">
      <c r="A13" s="1" t="s">
        <v>13</v>
      </c>
      <c r="B13" s="1"/>
      <c r="C13" s="1"/>
      <c r="D13" s="11">
        <v>1050</v>
      </c>
      <c r="E13" s="7"/>
    </row>
    <row r="14" spans="1:5" x14ac:dyDescent="0.2">
      <c r="A14" s="6" t="s">
        <v>21</v>
      </c>
      <c r="B14" s="6" t="s">
        <v>22</v>
      </c>
      <c r="C14" s="6" t="s">
        <v>20</v>
      </c>
      <c r="D14" s="10">
        <v>225</v>
      </c>
      <c r="E14" s="6" t="s">
        <v>23</v>
      </c>
    </row>
    <row r="15" spans="1:5" x14ac:dyDescent="0.2">
      <c r="A15" s="6" t="s">
        <v>21</v>
      </c>
      <c r="B15" s="6" t="s">
        <v>22</v>
      </c>
      <c r="C15" s="6" t="s">
        <v>20</v>
      </c>
      <c r="D15" s="10">
        <v>48.75</v>
      </c>
      <c r="E15" s="6" t="s">
        <v>24</v>
      </c>
    </row>
    <row r="16" spans="1:5" x14ac:dyDescent="0.2">
      <c r="A16" s="6" t="s">
        <v>21</v>
      </c>
      <c r="B16" s="6" t="s">
        <v>22</v>
      </c>
      <c r="C16" s="6" t="s">
        <v>20</v>
      </c>
      <c r="D16" s="10">
        <v>1625</v>
      </c>
      <c r="E16" s="6" t="s">
        <v>25</v>
      </c>
    </row>
    <row r="17" spans="1:5" x14ac:dyDescent="0.2">
      <c r="A17" s="1" t="s">
        <v>13</v>
      </c>
      <c r="B17" s="1"/>
      <c r="C17" s="1"/>
      <c r="D17" s="11">
        <v>1898.75</v>
      </c>
      <c r="E17" s="7"/>
    </row>
    <row r="18" spans="1:5" x14ac:dyDescent="0.2">
      <c r="A18" s="6" t="s">
        <v>26</v>
      </c>
      <c r="B18" s="6" t="s">
        <v>27</v>
      </c>
      <c r="C18" s="6" t="s">
        <v>28</v>
      </c>
      <c r="D18" s="10">
        <v>18.72</v>
      </c>
      <c r="E18" s="6" t="s">
        <v>24</v>
      </c>
    </row>
    <row r="19" spans="1:5" x14ac:dyDescent="0.2">
      <c r="A19" s="1" t="s">
        <v>13</v>
      </c>
      <c r="B19" s="1"/>
      <c r="C19" s="1"/>
      <c r="D19" s="11">
        <v>18.72</v>
      </c>
      <c r="E19" s="7"/>
    </row>
    <row r="20" spans="1:5" x14ac:dyDescent="0.2">
      <c r="A20" s="6" t="s">
        <v>29</v>
      </c>
      <c r="B20" s="6" t="s">
        <v>30</v>
      </c>
      <c r="C20" s="6" t="s">
        <v>31</v>
      </c>
      <c r="D20" s="10">
        <v>1251.3</v>
      </c>
      <c r="E20" s="6" t="s">
        <v>23</v>
      </c>
    </row>
    <row r="21" spans="1:5" x14ac:dyDescent="0.2">
      <c r="A21" s="1" t="s">
        <v>13</v>
      </c>
      <c r="B21" s="1"/>
      <c r="C21" s="1"/>
      <c r="D21" s="11">
        <v>1251.3</v>
      </c>
      <c r="E21" s="7"/>
    </row>
    <row r="22" spans="1:5" x14ac:dyDescent="0.2">
      <c r="A22" s="6" t="s">
        <v>32</v>
      </c>
      <c r="B22" s="6" t="s">
        <v>33</v>
      </c>
      <c r="C22" s="6" t="s">
        <v>34</v>
      </c>
      <c r="D22" s="10">
        <v>350</v>
      </c>
      <c r="E22" s="6" t="s">
        <v>35</v>
      </c>
    </row>
    <row r="23" spans="1:5" x14ac:dyDescent="0.2">
      <c r="A23" s="1" t="s">
        <v>13</v>
      </c>
      <c r="B23" s="1"/>
      <c r="C23" s="1"/>
      <c r="D23" s="11">
        <v>350</v>
      </c>
      <c r="E23" s="7"/>
    </row>
    <row r="24" spans="1:5" x14ac:dyDescent="0.2">
      <c r="A24" s="6" t="s">
        <v>36</v>
      </c>
      <c r="B24" s="6" t="s">
        <v>37</v>
      </c>
      <c r="C24" s="6" t="s">
        <v>38</v>
      </c>
      <c r="D24" s="10">
        <v>330.78</v>
      </c>
      <c r="E24" s="6" t="s">
        <v>24</v>
      </c>
    </row>
    <row r="25" spans="1:5" x14ac:dyDescent="0.2">
      <c r="A25" s="1" t="s">
        <v>13</v>
      </c>
      <c r="B25" s="1"/>
      <c r="C25" s="1"/>
      <c r="D25" s="11">
        <v>330.78</v>
      </c>
      <c r="E25" s="7"/>
    </row>
    <row r="26" spans="1:5" x14ac:dyDescent="0.2">
      <c r="A26" s="6" t="s">
        <v>39</v>
      </c>
      <c r="B26" s="6" t="s">
        <v>40</v>
      </c>
      <c r="C26" s="6" t="s">
        <v>41</v>
      </c>
      <c r="D26" s="10">
        <v>257.14999999999998</v>
      </c>
      <c r="E26" s="6" t="s">
        <v>42</v>
      </c>
    </row>
    <row r="27" spans="1:5" x14ac:dyDescent="0.2">
      <c r="A27" s="6" t="s">
        <v>39</v>
      </c>
      <c r="B27" s="6" t="s">
        <v>40</v>
      </c>
      <c r="C27" s="6" t="s">
        <v>41</v>
      </c>
      <c r="D27" s="10">
        <v>328.56</v>
      </c>
      <c r="E27" s="6" t="s">
        <v>43</v>
      </c>
    </row>
    <row r="28" spans="1:5" x14ac:dyDescent="0.2">
      <c r="A28" s="1" t="s">
        <v>13</v>
      </c>
      <c r="B28" s="1"/>
      <c r="C28" s="1"/>
      <c r="D28" s="11">
        <v>585.71</v>
      </c>
      <c r="E28" s="7"/>
    </row>
    <row r="29" spans="1:5" x14ac:dyDescent="0.2">
      <c r="A29" s="6" t="s">
        <v>44</v>
      </c>
      <c r="B29" s="6" t="s">
        <v>45</v>
      </c>
      <c r="C29" s="6" t="s">
        <v>46</v>
      </c>
      <c r="D29" s="10">
        <v>75</v>
      </c>
      <c r="E29" s="6" t="s">
        <v>43</v>
      </c>
    </row>
    <row r="30" spans="1:5" x14ac:dyDescent="0.2">
      <c r="A30" s="1" t="s">
        <v>13</v>
      </c>
      <c r="B30" s="1"/>
      <c r="C30" s="1"/>
      <c r="D30" s="11">
        <v>75</v>
      </c>
      <c r="E30" s="7"/>
    </row>
    <row r="31" spans="1:5" x14ac:dyDescent="0.2">
      <c r="A31" s="6" t="s">
        <v>47</v>
      </c>
      <c r="B31" s="6" t="s">
        <v>48</v>
      </c>
      <c r="C31" s="6" t="s">
        <v>38</v>
      </c>
      <c r="D31" s="10">
        <v>60</v>
      </c>
      <c r="E31" s="6" t="s">
        <v>35</v>
      </c>
    </row>
    <row r="32" spans="1:5" x14ac:dyDescent="0.2">
      <c r="A32" s="1" t="s">
        <v>13</v>
      </c>
      <c r="B32" s="1"/>
      <c r="C32" s="1"/>
      <c r="D32" s="11">
        <v>60</v>
      </c>
      <c r="E32" s="7"/>
    </row>
    <row r="33" spans="1:5" x14ac:dyDescent="0.2">
      <c r="A33" s="6" t="s">
        <v>273</v>
      </c>
      <c r="B33" s="6" t="s">
        <v>50</v>
      </c>
      <c r="C33" s="6" t="s">
        <v>50</v>
      </c>
      <c r="D33" s="10">
        <v>454.75</v>
      </c>
      <c r="E33" s="6" t="s">
        <v>52</v>
      </c>
    </row>
    <row r="34" spans="1:5" x14ac:dyDescent="0.2">
      <c r="A34" s="6" t="s">
        <v>49</v>
      </c>
      <c r="B34" s="6" t="s">
        <v>50</v>
      </c>
      <c r="C34" s="6" t="s">
        <v>50</v>
      </c>
      <c r="D34" s="10">
        <v>42108.88</v>
      </c>
      <c r="E34" s="6" t="s">
        <v>53</v>
      </c>
    </row>
    <row r="35" spans="1:5" x14ac:dyDescent="0.2">
      <c r="A35" s="6" t="s">
        <v>49</v>
      </c>
      <c r="B35" s="6" t="s">
        <v>50</v>
      </c>
      <c r="C35" s="6" t="s">
        <v>50</v>
      </c>
      <c r="D35" s="10">
        <v>6766.47</v>
      </c>
      <c r="E35" s="6" t="s">
        <v>54</v>
      </c>
    </row>
    <row r="36" spans="1:5" x14ac:dyDescent="0.2">
      <c r="A36" s="6" t="s">
        <v>49</v>
      </c>
      <c r="B36" s="6" t="s">
        <v>50</v>
      </c>
      <c r="C36" s="6" t="s">
        <v>50</v>
      </c>
      <c r="D36" s="10">
        <v>637.03</v>
      </c>
      <c r="E36" s="6" t="s">
        <v>55</v>
      </c>
    </row>
    <row r="37" spans="1:5" x14ac:dyDescent="0.2">
      <c r="A37" s="6" t="s">
        <v>49</v>
      </c>
      <c r="B37" s="6" t="s">
        <v>50</v>
      </c>
      <c r="C37" s="6" t="s">
        <v>50</v>
      </c>
      <c r="D37" s="10">
        <v>1007.81</v>
      </c>
      <c r="E37" s="6" t="s">
        <v>56</v>
      </c>
    </row>
    <row r="38" spans="1:5" x14ac:dyDescent="0.2">
      <c r="A38" s="6" t="s">
        <v>49</v>
      </c>
      <c r="B38" s="6" t="s">
        <v>50</v>
      </c>
      <c r="C38" s="6" t="s">
        <v>50</v>
      </c>
      <c r="D38" s="10">
        <v>188.1</v>
      </c>
      <c r="E38" s="6" t="s">
        <v>57</v>
      </c>
    </row>
    <row r="39" spans="1:5" x14ac:dyDescent="0.2">
      <c r="A39" s="6" t="s">
        <v>274</v>
      </c>
      <c r="B39" s="6" t="s">
        <v>50</v>
      </c>
      <c r="C39" s="6" t="s">
        <v>50</v>
      </c>
      <c r="D39" s="10">
        <v>3137</v>
      </c>
      <c r="E39" s="6" t="s">
        <v>58</v>
      </c>
    </row>
    <row r="40" spans="1:5" x14ac:dyDescent="0.2">
      <c r="A40" s="1" t="s">
        <v>13</v>
      </c>
      <c r="B40" s="1"/>
      <c r="C40" s="1"/>
      <c r="D40" s="11">
        <f>D33+D34+D35+D36+D37+D38+D39</f>
        <v>54300.039999999994</v>
      </c>
      <c r="E40" s="7"/>
    </row>
    <row r="41" spans="1:5" x14ac:dyDescent="0.2">
      <c r="A41" s="6" t="s">
        <v>59</v>
      </c>
      <c r="B41" s="6" t="s">
        <v>60</v>
      </c>
      <c r="C41" s="6" t="s">
        <v>31</v>
      </c>
      <c r="D41" s="10">
        <v>412.65</v>
      </c>
      <c r="E41" s="6" t="s">
        <v>61</v>
      </c>
    </row>
    <row r="42" spans="1:5" x14ac:dyDescent="0.2">
      <c r="A42" s="1" t="s">
        <v>13</v>
      </c>
      <c r="B42" s="1"/>
      <c r="C42" s="1"/>
      <c r="D42" s="11">
        <v>412.65</v>
      </c>
      <c r="E42" s="7"/>
    </row>
    <row r="43" spans="1:5" x14ac:dyDescent="0.2">
      <c r="A43" s="6" t="s">
        <v>62</v>
      </c>
      <c r="B43" s="6" t="s">
        <v>63</v>
      </c>
      <c r="C43" s="6" t="s">
        <v>31</v>
      </c>
      <c r="D43" s="10">
        <v>14709.76</v>
      </c>
      <c r="E43" s="6" t="s">
        <v>24</v>
      </c>
    </row>
    <row r="44" spans="1:5" x14ac:dyDescent="0.2">
      <c r="A44" s="6" t="s">
        <v>62</v>
      </c>
      <c r="B44" s="6" t="s">
        <v>63</v>
      </c>
      <c r="C44" s="6" t="s">
        <v>31</v>
      </c>
      <c r="D44" s="10">
        <v>404.18</v>
      </c>
      <c r="E44" s="6" t="s">
        <v>58</v>
      </c>
    </row>
    <row r="45" spans="1:5" x14ac:dyDescent="0.2">
      <c r="A45" s="1" t="s">
        <v>13</v>
      </c>
      <c r="B45" s="1"/>
      <c r="C45" s="1"/>
      <c r="D45" s="11">
        <v>15113.94</v>
      </c>
      <c r="E45" s="7"/>
    </row>
    <row r="46" spans="1:5" x14ac:dyDescent="0.2">
      <c r="A46" s="6" t="s">
        <v>64</v>
      </c>
      <c r="B46" s="6" t="s">
        <v>65</v>
      </c>
      <c r="C46" s="6" t="s">
        <v>38</v>
      </c>
      <c r="D46" s="10">
        <v>2330.91</v>
      </c>
      <c r="E46" s="6" t="s">
        <v>17</v>
      </c>
    </row>
    <row r="47" spans="1:5" x14ac:dyDescent="0.2">
      <c r="A47" s="1" t="s">
        <v>13</v>
      </c>
      <c r="B47" s="1"/>
      <c r="C47" s="1"/>
      <c r="D47" s="11">
        <v>2330.91</v>
      </c>
      <c r="E47" s="7"/>
    </row>
    <row r="48" spans="1:5" x14ac:dyDescent="0.2">
      <c r="A48" s="6" t="s">
        <v>66</v>
      </c>
      <c r="B48" s="6" t="s">
        <v>67</v>
      </c>
      <c r="C48" s="6" t="s">
        <v>68</v>
      </c>
      <c r="D48" s="10">
        <v>493.5</v>
      </c>
      <c r="E48" s="6" t="s">
        <v>24</v>
      </c>
    </row>
    <row r="49" spans="1:5" x14ac:dyDescent="0.2">
      <c r="A49" s="1" t="s">
        <v>13</v>
      </c>
      <c r="B49" s="1"/>
      <c r="C49" s="1"/>
      <c r="D49" s="11">
        <v>493.5</v>
      </c>
      <c r="E49" s="7"/>
    </row>
    <row r="50" spans="1:5" x14ac:dyDescent="0.2">
      <c r="A50" s="6" t="s">
        <v>69</v>
      </c>
      <c r="B50" s="6" t="s">
        <v>70</v>
      </c>
      <c r="C50" s="6" t="s">
        <v>31</v>
      </c>
      <c r="D50" s="10">
        <v>850</v>
      </c>
      <c r="E50" s="6" t="s">
        <v>35</v>
      </c>
    </row>
    <row r="51" spans="1:5" x14ac:dyDescent="0.2">
      <c r="A51" s="1" t="s">
        <v>13</v>
      </c>
      <c r="B51" s="1"/>
      <c r="C51" s="1"/>
      <c r="D51" s="11">
        <v>850</v>
      </c>
      <c r="E51" s="7"/>
    </row>
    <row r="52" spans="1:5" x14ac:dyDescent="0.2">
      <c r="A52" s="6" t="s">
        <v>71</v>
      </c>
      <c r="B52" s="6" t="s">
        <v>72</v>
      </c>
      <c r="C52" s="6" t="s">
        <v>28</v>
      </c>
      <c r="D52" s="10">
        <v>1400</v>
      </c>
      <c r="E52" s="6" t="s">
        <v>73</v>
      </c>
    </row>
    <row r="53" spans="1:5" x14ac:dyDescent="0.2">
      <c r="A53" s="1" t="s">
        <v>13</v>
      </c>
      <c r="B53" s="1"/>
      <c r="C53" s="1"/>
      <c r="D53" s="11">
        <v>1400</v>
      </c>
      <c r="E53" s="7"/>
    </row>
    <row r="54" spans="1:5" x14ac:dyDescent="0.2">
      <c r="A54" s="6" t="s">
        <v>74</v>
      </c>
      <c r="B54" s="6" t="s">
        <v>75</v>
      </c>
      <c r="C54" s="6" t="s">
        <v>76</v>
      </c>
      <c r="D54" s="10">
        <v>316.8</v>
      </c>
      <c r="E54" s="6" t="s">
        <v>24</v>
      </c>
    </row>
    <row r="55" spans="1:5" x14ac:dyDescent="0.2">
      <c r="A55" s="1" t="s">
        <v>13</v>
      </c>
      <c r="B55" s="1"/>
      <c r="C55" s="1"/>
      <c r="D55" s="11">
        <v>316.8</v>
      </c>
      <c r="E55" s="7"/>
    </row>
    <row r="56" spans="1:5" x14ac:dyDescent="0.2">
      <c r="A56" s="6" t="s">
        <v>77</v>
      </c>
      <c r="B56" s="6" t="s">
        <v>78</v>
      </c>
      <c r="C56" s="6" t="s">
        <v>79</v>
      </c>
      <c r="D56" s="10">
        <v>518.69000000000005</v>
      </c>
      <c r="E56" s="6" t="s">
        <v>24</v>
      </c>
    </row>
    <row r="57" spans="1:5" x14ac:dyDescent="0.2">
      <c r="A57" s="1" t="s">
        <v>13</v>
      </c>
      <c r="B57" s="1"/>
      <c r="C57" s="1"/>
      <c r="D57" s="11">
        <v>518.69000000000005</v>
      </c>
      <c r="E57" s="7"/>
    </row>
    <row r="58" spans="1:5" x14ac:dyDescent="0.2">
      <c r="A58" s="6" t="s">
        <v>80</v>
      </c>
      <c r="B58" s="6" t="s">
        <v>50</v>
      </c>
      <c r="C58" s="6" t="s">
        <v>31</v>
      </c>
      <c r="D58" s="10">
        <v>2.91</v>
      </c>
      <c r="E58" s="6" t="s">
        <v>17</v>
      </c>
    </row>
    <row r="59" spans="1:5" x14ac:dyDescent="0.2">
      <c r="A59" s="1" t="s">
        <v>13</v>
      </c>
      <c r="B59" s="1"/>
      <c r="C59" s="1"/>
      <c r="D59" s="11">
        <v>2.91</v>
      </c>
      <c r="E59" s="7"/>
    </row>
    <row r="60" spans="1:5" x14ac:dyDescent="0.2">
      <c r="A60" s="6" t="s">
        <v>81</v>
      </c>
      <c r="B60" s="6" t="s">
        <v>82</v>
      </c>
      <c r="C60" s="6" t="s">
        <v>31</v>
      </c>
      <c r="D60" s="10">
        <v>73.58</v>
      </c>
      <c r="E60" s="6" t="s">
        <v>24</v>
      </c>
    </row>
    <row r="61" spans="1:5" x14ac:dyDescent="0.2">
      <c r="A61" s="1" t="s">
        <v>13</v>
      </c>
      <c r="B61" s="1"/>
      <c r="C61" s="1"/>
      <c r="D61" s="11">
        <v>73.58</v>
      </c>
      <c r="E61" s="7"/>
    </row>
    <row r="62" spans="1:5" x14ac:dyDescent="0.2">
      <c r="A62" s="6" t="s">
        <v>83</v>
      </c>
      <c r="B62" s="6" t="s">
        <v>50</v>
      </c>
      <c r="C62" s="6" t="s">
        <v>50</v>
      </c>
      <c r="D62" s="10">
        <v>156.59</v>
      </c>
      <c r="E62" s="6" t="s">
        <v>54</v>
      </c>
    </row>
    <row r="63" spans="1:5" x14ac:dyDescent="0.2">
      <c r="A63" s="6" t="s">
        <v>276</v>
      </c>
      <c r="B63" s="6" t="s">
        <v>50</v>
      </c>
      <c r="C63" s="6" t="s">
        <v>50</v>
      </c>
      <c r="D63" s="10">
        <v>11.43</v>
      </c>
      <c r="E63" s="6" t="s">
        <v>52</v>
      </c>
    </row>
    <row r="64" spans="1:5" x14ac:dyDescent="0.2">
      <c r="A64" s="6" t="s">
        <v>83</v>
      </c>
      <c r="B64" s="6" t="s">
        <v>50</v>
      </c>
      <c r="C64" s="6" t="s">
        <v>50</v>
      </c>
      <c r="D64" s="10">
        <v>949</v>
      </c>
      <c r="E64" s="6" t="s">
        <v>53</v>
      </c>
    </row>
    <row r="65" spans="1:5" x14ac:dyDescent="0.2">
      <c r="A65" s="6" t="s">
        <v>83</v>
      </c>
      <c r="B65" s="6" t="s">
        <v>50</v>
      </c>
      <c r="C65" s="6" t="s">
        <v>50</v>
      </c>
      <c r="D65" s="10">
        <v>1201.6500000000001</v>
      </c>
      <c r="E65" s="6" t="s">
        <v>57</v>
      </c>
    </row>
    <row r="66" spans="1:5" x14ac:dyDescent="0.2">
      <c r="A66" s="6" t="s">
        <v>275</v>
      </c>
      <c r="B66" s="6" t="s">
        <v>50</v>
      </c>
      <c r="C66" s="6" t="s">
        <v>50</v>
      </c>
      <c r="D66" s="10">
        <v>1752</v>
      </c>
      <c r="E66" s="6" t="s">
        <v>58</v>
      </c>
    </row>
    <row r="67" spans="1:5" x14ac:dyDescent="0.2">
      <c r="A67" s="6" t="s">
        <v>83</v>
      </c>
      <c r="B67" s="6" t="s">
        <v>50</v>
      </c>
      <c r="C67" s="6" t="s">
        <v>50</v>
      </c>
      <c r="D67" s="10">
        <v>0.36</v>
      </c>
      <c r="E67" s="6" t="s">
        <v>12</v>
      </c>
    </row>
    <row r="68" spans="1:5" x14ac:dyDescent="0.2">
      <c r="A68" s="1" t="s">
        <v>13</v>
      </c>
      <c r="B68" s="1"/>
      <c r="C68" s="1"/>
      <c r="D68" s="11">
        <f>D62+D63+D64+D65+D66+D67</f>
        <v>4071.03</v>
      </c>
      <c r="E68" s="7"/>
    </row>
    <row r="69" spans="1:5" x14ac:dyDescent="0.2">
      <c r="A69" s="6" t="s">
        <v>84</v>
      </c>
      <c r="B69" s="6" t="s">
        <v>50</v>
      </c>
      <c r="C69" s="6" t="s">
        <v>85</v>
      </c>
      <c r="D69" s="10">
        <v>97.2</v>
      </c>
      <c r="E69" s="6" t="s">
        <v>17</v>
      </c>
    </row>
    <row r="70" spans="1:5" x14ac:dyDescent="0.2">
      <c r="A70" s="1" t="s">
        <v>13</v>
      </c>
      <c r="B70" s="1"/>
      <c r="C70" s="1"/>
      <c r="D70" s="11">
        <v>97.2</v>
      </c>
      <c r="E70" s="7"/>
    </row>
    <row r="71" spans="1:5" x14ac:dyDescent="0.2">
      <c r="A71" s="6" t="s">
        <v>86</v>
      </c>
      <c r="B71" s="6" t="s">
        <v>50</v>
      </c>
      <c r="C71" s="6" t="s">
        <v>87</v>
      </c>
      <c r="D71" s="10">
        <v>9.5500000000000007</v>
      </c>
      <c r="E71" s="6" t="s">
        <v>17</v>
      </c>
    </row>
    <row r="72" spans="1:5" x14ac:dyDescent="0.2">
      <c r="A72" s="1" t="s">
        <v>13</v>
      </c>
      <c r="B72" s="1"/>
      <c r="C72" s="1"/>
      <c r="D72" s="11">
        <v>9.5500000000000007</v>
      </c>
      <c r="E72" s="7"/>
    </row>
    <row r="73" spans="1:5" x14ac:dyDescent="0.2">
      <c r="A73" s="6" t="s">
        <v>88</v>
      </c>
      <c r="B73" s="6" t="s">
        <v>89</v>
      </c>
      <c r="C73" s="6" t="s">
        <v>31</v>
      </c>
      <c r="D73" s="10">
        <v>724.68</v>
      </c>
      <c r="E73" s="6" t="s">
        <v>61</v>
      </c>
    </row>
    <row r="74" spans="1:5" x14ac:dyDescent="0.2">
      <c r="A74" s="1" t="s">
        <v>13</v>
      </c>
      <c r="B74" s="1"/>
      <c r="C74" s="1"/>
      <c r="D74" s="11">
        <v>724.68</v>
      </c>
      <c r="E74" s="7"/>
    </row>
    <row r="75" spans="1:5" x14ac:dyDescent="0.2">
      <c r="A75" s="6" t="s">
        <v>90</v>
      </c>
      <c r="B75" s="6" t="s">
        <v>91</v>
      </c>
      <c r="C75" s="6" t="s">
        <v>92</v>
      </c>
      <c r="D75" s="10">
        <v>16.66</v>
      </c>
      <c r="E75" s="6" t="s">
        <v>24</v>
      </c>
    </row>
    <row r="76" spans="1:5" x14ac:dyDescent="0.2">
      <c r="A76" s="1" t="s">
        <v>13</v>
      </c>
      <c r="B76" s="1"/>
      <c r="C76" s="1"/>
      <c r="D76" s="11">
        <v>16.66</v>
      </c>
      <c r="E76" s="7"/>
    </row>
    <row r="77" spans="1:5" x14ac:dyDescent="0.2">
      <c r="A77" s="6" t="s">
        <v>93</v>
      </c>
      <c r="B77" s="6" t="s">
        <v>94</v>
      </c>
      <c r="C77" s="6" t="s">
        <v>95</v>
      </c>
      <c r="D77" s="10">
        <v>26.2</v>
      </c>
      <c r="E77" s="6" t="s">
        <v>24</v>
      </c>
    </row>
    <row r="78" spans="1:5" x14ac:dyDescent="0.2">
      <c r="A78" s="1" t="s">
        <v>13</v>
      </c>
      <c r="B78" s="1"/>
      <c r="C78" s="1"/>
      <c r="D78" s="11">
        <v>26.2</v>
      </c>
      <c r="E78" s="7"/>
    </row>
    <row r="79" spans="1:5" x14ac:dyDescent="0.2">
      <c r="A79" s="6" t="s">
        <v>96</v>
      </c>
      <c r="B79" s="6" t="s">
        <v>97</v>
      </c>
      <c r="C79" s="6" t="s">
        <v>38</v>
      </c>
      <c r="D79" s="10">
        <v>2932.89</v>
      </c>
      <c r="E79" s="6" t="s">
        <v>98</v>
      </c>
    </row>
    <row r="80" spans="1:5" x14ac:dyDescent="0.2">
      <c r="A80" s="1" t="s">
        <v>13</v>
      </c>
      <c r="B80" s="1"/>
      <c r="C80" s="1"/>
      <c r="D80" s="11">
        <v>2932.89</v>
      </c>
      <c r="E80" s="7"/>
    </row>
    <row r="81" spans="1:5" x14ac:dyDescent="0.2">
      <c r="A81" s="6" t="s">
        <v>99</v>
      </c>
      <c r="B81" s="6" t="s">
        <v>100</v>
      </c>
      <c r="C81" s="6" t="s">
        <v>101</v>
      </c>
      <c r="D81" s="10">
        <v>66.02</v>
      </c>
      <c r="E81" s="6" t="s">
        <v>11</v>
      </c>
    </row>
    <row r="82" spans="1:5" x14ac:dyDescent="0.2">
      <c r="A82" s="1" t="s">
        <v>13</v>
      </c>
      <c r="B82" s="1"/>
      <c r="C82" s="1"/>
      <c r="D82" s="11">
        <v>66.02</v>
      </c>
      <c r="E82" s="7"/>
    </row>
    <row r="83" spans="1:5" x14ac:dyDescent="0.2">
      <c r="A83" s="6" t="s">
        <v>102</v>
      </c>
      <c r="B83" s="6" t="s">
        <v>103</v>
      </c>
      <c r="C83" s="6" t="s">
        <v>31</v>
      </c>
      <c r="D83" s="10">
        <v>867.8</v>
      </c>
      <c r="E83" s="6" t="s">
        <v>11</v>
      </c>
    </row>
    <row r="84" spans="1:5" x14ac:dyDescent="0.2">
      <c r="A84" s="1" t="s">
        <v>13</v>
      </c>
      <c r="B84" s="1"/>
      <c r="C84" s="1"/>
      <c r="D84" s="11">
        <v>867.8</v>
      </c>
      <c r="E84" s="7"/>
    </row>
    <row r="85" spans="1:5" x14ac:dyDescent="0.2">
      <c r="A85" s="6" t="s">
        <v>104</v>
      </c>
      <c r="B85" s="6" t="s">
        <v>105</v>
      </c>
      <c r="C85" s="6" t="s">
        <v>38</v>
      </c>
      <c r="D85" s="10">
        <v>97.44</v>
      </c>
      <c r="E85" s="6" t="s">
        <v>23</v>
      </c>
    </row>
    <row r="86" spans="1:5" x14ac:dyDescent="0.2">
      <c r="A86" s="1" t="s">
        <v>13</v>
      </c>
      <c r="B86" s="1"/>
      <c r="C86" s="1"/>
      <c r="D86" s="11">
        <v>97.44</v>
      </c>
      <c r="E86" s="7"/>
    </row>
    <row r="87" spans="1:5" x14ac:dyDescent="0.2">
      <c r="A87" s="6" t="s">
        <v>106</v>
      </c>
      <c r="B87" s="6" t="s">
        <v>107</v>
      </c>
      <c r="C87" s="6" t="s">
        <v>108</v>
      </c>
      <c r="D87" s="10">
        <v>71.13</v>
      </c>
      <c r="E87" s="6" t="s">
        <v>24</v>
      </c>
    </row>
    <row r="88" spans="1:5" x14ac:dyDescent="0.2">
      <c r="A88" s="1" t="s">
        <v>13</v>
      </c>
      <c r="B88" s="1"/>
      <c r="C88" s="1"/>
      <c r="D88" s="11">
        <v>71.13</v>
      </c>
      <c r="E88" s="7"/>
    </row>
    <row r="89" spans="1:5" x14ac:dyDescent="0.2">
      <c r="A89" s="6" t="s">
        <v>109</v>
      </c>
      <c r="B89" s="6" t="s">
        <v>110</v>
      </c>
      <c r="C89" s="6" t="s">
        <v>111</v>
      </c>
      <c r="D89" s="10">
        <v>116.74</v>
      </c>
      <c r="E89" s="6" t="s">
        <v>98</v>
      </c>
    </row>
    <row r="90" spans="1:5" x14ac:dyDescent="0.2">
      <c r="A90" s="1" t="s">
        <v>13</v>
      </c>
      <c r="B90" s="1"/>
      <c r="C90" s="1"/>
      <c r="D90" s="11">
        <v>116.74</v>
      </c>
      <c r="E90" s="7"/>
    </row>
    <row r="91" spans="1:5" x14ac:dyDescent="0.2">
      <c r="A91" s="6" t="s">
        <v>112</v>
      </c>
      <c r="B91" s="6" t="s">
        <v>113</v>
      </c>
      <c r="C91" s="6" t="s">
        <v>114</v>
      </c>
      <c r="D91" s="10">
        <v>2250</v>
      </c>
      <c r="E91" s="6" t="s">
        <v>35</v>
      </c>
    </row>
    <row r="92" spans="1:5" x14ac:dyDescent="0.2">
      <c r="A92" s="1" t="s">
        <v>13</v>
      </c>
      <c r="B92" s="1"/>
      <c r="C92" s="1"/>
      <c r="D92" s="11">
        <v>2250</v>
      </c>
      <c r="E92" s="7"/>
    </row>
    <row r="93" spans="1:5" x14ac:dyDescent="0.2">
      <c r="A93" s="6" t="s">
        <v>115</v>
      </c>
      <c r="B93" s="6" t="s">
        <v>116</v>
      </c>
      <c r="C93" s="6" t="s">
        <v>31</v>
      </c>
      <c r="D93" s="10">
        <v>441.25</v>
      </c>
      <c r="E93" s="6" t="s">
        <v>17</v>
      </c>
    </row>
    <row r="94" spans="1:5" x14ac:dyDescent="0.2">
      <c r="A94" s="1" t="s">
        <v>13</v>
      </c>
      <c r="B94" s="1"/>
      <c r="C94" s="1"/>
      <c r="D94" s="11">
        <v>441.25</v>
      </c>
      <c r="E94" s="7"/>
    </row>
    <row r="95" spans="1:5" x14ac:dyDescent="0.2">
      <c r="A95" s="6" t="s">
        <v>117</v>
      </c>
      <c r="B95" s="6" t="s">
        <v>118</v>
      </c>
      <c r="C95" s="6" t="s">
        <v>119</v>
      </c>
      <c r="D95" s="10">
        <v>28.88</v>
      </c>
      <c r="E95" s="6" t="s">
        <v>24</v>
      </c>
    </row>
    <row r="96" spans="1:5" x14ac:dyDescent="0.2">
      <c r="A96" s="1" t="s">
        <v>13</v>
      </c>
      <c r="B96" s="1"/>
      <c r="C96" s="1"/>
      <c r="D96" s="11">
        <v>28.88</v>
      </c>
      <c r="E96" s="7"/>
    </row>
    <row r="97" spans="1:5" x14ac:dyDescent="0.2">
      <c r="A97" s="6" t="s">
        <v>120</v>
      </c>
      <c r="B97" s="6" t="s">
        <v>121</v>
      </c>
      <c r="C97" s="6" t="s">
        <v>114</v>
      </c>
      <c r="D97" s="10">
        <v>28.29</v>
      </c>
      <c r="E97" s="6" t="s">
        <v>56</v>
      </c>
    </row>
    <row r="98" spans="1:5" x14ac:dyDescent="0.2">
      <c r="A98" s="1" t="s">
        <v>13</v>
      </c>
      <c r="B98" s="1"/>
      <c r="C98" s="1"/>
      <c r="D98" s="11">
        <v>28.29</v>
      </c>
      <c r="E98" s="7"/>
    </row>
    <row r="99" spans="1:5" x14ac:dyDescent="0.2">
      <c r="A99" s="6" t="s">
        <v>122</v>
      </c>
      <c r="B99" s="6" t="s">
        <v>123</v>
      </c>
      <c r="C99" s="6" t="s">
        <v>28</v>
      </c>
      <c r="D99" s="10">
        <v>53.33</v>
      </c>
      <c r="E99" s="6" t="s">
        <v>24</v>
      </c>
    </row>
    <row r="100" spans="1:5" x14ac:dyDescent="0.2">
      <c r="A100" s="1" t="s">
        <v>13</v>
      </c>
      <c r="B100" s="1"/>
      <c r="C100" s="1"/>
      <c r="D100" s="11">
        <v>53.33</v>
      </c>
      <c r="E100" s="7"/>
    </row>
    <row r="101" spans="1:5" x14ac:dyDescent="0.2">
      <c r="A101" s="6" t="s">
        <v>124</v>
      </c>
      <c r="B101" s="6" t="s">
        <v>125</v>
      </c>
      <c r="C101" s="6" t="s">
        <v>10</v>
      </c>
      <c r="D101" s="10">
        <v>17.5</v>
      </c>
      <c r="E101" s="6" t="s">
        <v>24</v>
      </c>
    </row>
    <row r="102" spans="1:5" x14ac:dyDescent="0.2">
      <c r="A102" s="1" t="s">
        <v>13</v>
      </c>
      <c r="B102" s="1"/>
      <c r="C102" s="1"/>
      <c r="D102" s="11">
        <v>17.5</v>
      </c>
      <c r="E102" s="7"/>
    </row>
    <row r="103" spans="1:5" x14ac:dyDescent="0.2">
      <c r="A103" s="6" t="s">
        <v>126</v>
      </c>
      <c r="B103" s="6" t="s">
        <v>127</v>
      </c>
      <c r="C103" s="6" t="s">
        <v>128</v>
      </c>
      <c r="D103" s="10">
        <v>82.01</v>
      </c>
      <c r="E103" s="6" t="s">
        <v>24</v>
      </c>
    </row>
    <row r="104" spans="1:5" x14ac:dyDescent="0.2">
      <c r="A104" s="1" t="s">
        <v>13</v>
      </c>
      <c r="B104" s="1"/>
      <c r="C104" s="1"/>
      <c r="D104" s="11">
        <v>82.01</v>
      </c>
      <c r="E104" s="7"/>
    </row>
    <row r="105" spans="1:5" x14ac:dyDescent="0.2">
      <c r="A105" s="6" t="s">
        <v>129</v>
      </c>
      <c r="B105" s="6" t="s">
        <v>130</v>
      </c>
      <c r="C105" s="6" t="s">
        <v>114</v>
      </c>
      <c r="D105" s="10">
        <v>1560.06</v>
      </c>
      <c r="E105" s="6" t="s">
        <v>24</v>
      </c>
    </row>
    <row r="106" spans="1:5" x14ac:dyDescent="0.2">
      <c r="A106" s="1" t="s">
        <v>13</v>
      </c>
      <c r="B106" s="1"/>
      <c r="C106" s="1"/>
      <c r="D106" s="11">
        <v>1560.06</v>
      </c>
      <c r="E106" s="7"/>
    </row>
    <row r="107" spans="1:5" x14ac:dyDescent="0.2">
      <c r="A107" s="6" t="s">
        <v>131</v>
      </c>
      <c r="B107" s="6" t="s">
        <v>132</v>
      </c>
      <c r="C107" s="6" t="s">
        <v>114</v>
      </c>
      <c r="D107" s="10">
        <v>941</v>
      </c>
      <c r="E107" s="6" t="s">
        <v>35</v>
      </c>
    </row>
    <row r="108" spans="1:5" x14ac:dyDescent="0.2">
      <c r="A108" s="1" t="s">
        <v>13</v>
      </c>
      <c r="B108" s="1"/>
      <c r="C108" s="1"/>
      <c r="D108" s="11">
        <v>941</v>
      </c>
      <c r="E108" s="7"/>
    </row>
    <row r="109" spans="1:5" x14ac:dyDescent="0.2">
      <c r="A109" s="6" t="s">
        <v>133</v>
      </c>
      <c r="B109" s="6" t="s">
        <v>134</v>
      </c>
      <c r="C109" s="6" t="s">
        <v>31</v>
      </c>
      <c r="D109" s="10">
        <v>185</v>
      </c>
      <c r="E109" s="6" t="s">
        <v>24</v>
      </c>
    </row>
    <row r="110" spans="1:5" x14ac:dyDescent="0.2">
      <c r="A110" s="1" t="s">
        <v>13</v>
      </c>
      <c r="B110" s="1"/>
      <c r="C110" s="1"/>
      <c r="D110" s="11">
        <v>185</v>
      </c>
      <c r="E110" s="7"/>
    </row>
    <row r="111" spans="1:5" x14ac:dyDescent="0.2">
      <c r="A111" s="6" t="s">
        <v>135</v>
      </c>
      <c r="B111" s="6" t="s">
        <v>136</v>
      </c>
      <c r="C111" s="6" t="s">
        <v>31</v>
      </c>
      <c r="D111" s="10">
        <v>59.31</v>
      </c>
      <c r="E111" s="6" t="s">
        <v>23</v>
      </c>
    </row>
    <row r="112" spans="1:5" x14ac:dyDescent="0.2">
      <c r="A112" s="1" t="s">
        <v>13</v>
      </c>
      <c r="B112" s="1"/>
      <c r="C112" s="1"/>
      <c r="D112" s="11">
        <v>59.31</v>
      </c>
      <c r="E112" s="7"/>
    </row>
    <row r="113" spans="1:5" x14ac:dyDescent="0.2">
      <c r="A113" s="6" t="s">
        <v>137</v>
      </c>
      <c r="B113" s="6" t="s">
        <v>138</v>
      </c>
      <c r="C113" s="6" t="s">
        <v>139</v>
      </c>
      <c r="D113" s="10">
        <v>69.38</v>
      </c>
      <c r="E113" s="6" t="s">
        <v>17</v>
      </c>
    </row>
    <row r="114" spans="1:5" x14ac:dyDescent="0.2">
      <c r="A114" s="1" t="s">
        <v>13</v>
      </c>
      <c r="B114" s="1"/>
      <c r="C114" s="1"/>
      <c r="D114" s="11">
        <v>69.38</v>
      </c>
      <c r="E114" s="7"/>
    </row>
    <row r="115" spans="1:5" x14ac:dyDescent="0.2">
      <c r="A115" s="6" t="s">
        <v>140</v>
      </c>
      <c r="B115" s="6" t="s">
        <v>141</v>
      </c>
      <c r="C115" s="6" t="s">
        <v>142</v>
      </c>
      <c r="D115" s="10">
        <v>64.260000000000005</v>
      </c>
      <c r="E115" s="6" t="s">
        <v>24</v>
      </c>
    </row>
    <row r="116" spans="1:5" x14ac:dyDescent="0.2">
      <c r="A116" s="1" t="s">
        <v>13</v>
      </c>
      <c r="B116" s="1"/>
      <c r="C116" s="1"/>
      <c r="D116" s="11">
        <v>64.260000000000005</v>
      </c>
      <c r="E116" s="7"/>
    </row>
    <row r="117" spans="1:5" x14ac:dyDescent="0.2">
      <c r="A117" s="6" t="s">
        <v>143</v>
      </c>
      <c r="B117" s="6" t="s">
        <v>144</v>
      </c>
      <c r="C117" s="6" t="s">
        <v>31</v>
      </c>
      <c r="D117" s="10">
        <v>28.09</v>
      </c>
      <c r="E117" s="6" t="s">
        <v>24</v>
      </c>
    </row>
    <row r="118" spans="1:5" x14ac:dyDescent="0.2">
      <c r="A118" s="1" t="s">
        <v>13</v>
      </c>
      <c r="B118" s="1"/>
      <c r="C118" s="1"/>
      <c r="D118" s="11">
        <v>28.09</v>
      </c>
      <c r="E118" s="7"/>
    </row>
    <row r="119" spans="1:5" x14ac:dyDescent="0.2">
      <c r="A119" s="6" t="s">
        <v>145</v>
      </c>
      <c r="B119" s="6" t="s">
        <v>146</v>
      </c>
      <c r="C119" s="6" t="s">
        <v>20</v>
      </c>
      <c r="D119" s="10">
        <v>135.03</v>
      </c>
      <c r="E119" s="6" t="s">
        <v>24</v>
      </c>
    </row>
    <row r="120" spans="1:5" x14ac:dyDescent="0.2">
      <c r="A120" s="6" t="s">
        <v>145</v>
      </c>
      <c r="B120" s="6" t="s">
        <v>146</v>
      </c>
      <c r="C120" s="6" t="s">
        <v>20</v>
      </c>
      <c r="D120" s="10">
        <v>76.64</v>
      </c>
      <c r="E120" s="6" t="s">
        <v>25</v>
      </c>
    </row>
    <row r="121" spans="1:5" x14ac:dyDescent="0.2">
      <c r="A121" s="1" t="s">
        <v>13</v>
      </c>
      <c r="B121" s="1"/>
      <c r="C121" s="1"/>
      <c r="D121" s="11">
        <v>211.67</v>
      </c>
      <c r="E121" s="7"/>
    </row>
    <row r="122" spans="1:5" x14ac:dyDescent="0.2">
      <c r="A122" s="6" t="s">
        <v>147</v>
      </c>
      <c r="B122" s="6" t="s">
        <v>50</v>
      </c>
      <c r="C122" s="6" t="s">
        <v>148</v>
      </c>
      <c r="D122" s="10">
        <v>69.89</v>
      </c>
      <c r="E122" s="6" t="s">
        <v>17</v>
      </c>
    </row>
    <row r="123" spans="1:5" x14ac:dyDescent="0.2">
      <c r="A123" s="1" t="s">
        <v>13</v>
      </c>
      <c r="B123" s="1"/>
      <c r="C123" s="1"/>
      <c r="D123" s="11">
        <v>69.89</v>
      </c>
      <c r="E123" s="7"/>
    </row>
    <row r="124" spans="1:5" x14ac:dyDescent="0.2">
      <c r="A124" s="6" t="s">
        <v>149</v>
      </c>
      <c r="B124" s="6" t="s">
        <v>150</v>
      </c>
      <c r="C124" s="6" t="s">
        <v>31</v>
      </c>
      <c r="D124" s="10">
        <v>15</v>
      </c>
      <c r="E124" s="6" t="s">
        <v>24</v>
      </c>
    </row>
    <row r="125" spans="1:5" x14ac:dyDescent="0.2">
      <c r="A125" s="1" t="s">
        <v>13</v>
      </c>
      <c r="B125" s="1"/>
      <c r="C125" s="1"/>
      <c r="D125" s="11">
        <v>15</v>
      </c>
      <c r="E125" s="7"/>
    </row>
    <row r="126" spans="1:5" x14ac:dyDescent="0.2">
      <c r="A126" s="6" t="s">
        <v>151</v>
      </c>
      <c r="B126" s="6" t="s">
        <v>152</v>
      </c>
      <c r="C126" s="6" t="s">
        <v>153</v>
      </c>
      <c r="D126" s="10">
        <v>736.96</v>
      </c>
      <c r="E126" s="6" t="s">
        <v>24</v>
      </c>
    </row>
    <row r="127" spans="1:5" x14ac:dyDescent="0.2">
      <c r="A127" s="1" t="s">
        <v>13</v>
      </c>
      <c r="B127" s="1"/>
      <c r="C127" s="1"/>
      <c r="D127" s="11">
        <v>736.96</v>
      </c>
      <c r="E127" s="7"/>
    </row>
    <row r="128" spans="1:5" x14ac:dyDescent="0.2">
      <c r="A128" s="6" t="s">
        <v>154</v>
      </c>
      <c r="B128" s="6" t="s">
        <v>155</v>
      </c>
      <c r="C128" s="6" t="s">
        <v>156</v>
      </c>
      <c r="D128" s="10">
        <v>58.65</v>
      </c>
      <c r="E128" s="6" t="s">
        <v>24</v>
      </c>
    </row>
    <row r="129" spans="1:5" x14ac:dyDescent="0.2">
      <c r="A129" s="1" t="s">
        <v>13</v>
      </c>
      <c r="B129" s="1"/>
      <c r="C129" s="1"/>
      <c r="D129" s="11">
        <v>58.65</v>
      </c>
      <c r="E129" s="7"/>
    </row>
    <row r="130" spans="1:5" x14ac:dyDescent="0.2">
      <c r="A130" s="6" t="s">
        <v>157</v>
      </c>
      <c r="B130" s="6" t="s">
        <v>158</v>
      </c>
      <c r="C130" s="6" t="s">
        <v>28</v>
      </c>
      <c r="D130" s="10">
        <v>525</v>
      </c>
      <c r="E130" s="6" t="s">
        <v>56</v>
      </c>
    </row>
    <row r="131" spans="1:5" x14ac:dyDescent="0.2">
      <c r="A131" s="1" t="s">
        <v>13</v>
      </c>
      <c r="B131" s="1"/>
      <c r="C131" s="1"/>
      <c r="D131" s="11">
        <v>525</v>
      </c>
      <c r="E131" s="7"/>
    </row>
    <row r="132" spans="1:5" x14ac:dyDescent="0.2">
      <c r="A132" s="6" t="s">
        <v>159</v>
      </c>
      <c r="B132" s="6" t="s">
        <v>160</v>
      </c>
      <c r="C132" s="6" t="s">
        <v>161</v>
      </c>
      <c r="D132" s="10">
        <v>5.98</v>
      </c>
      <c r="E132" s="6" t="s">
        <v>23</v>
      </c>
    </row>
    <row r="133" spans="1:5" x14ac:dyDescent="0.2">
      <c r="A133" s="6" t="s">
        <v>159</v>
      </c>
      <c r="B133" s="6" t="s">
        <v>160</v>
      </c>
      <c r="C133" s="6" t="s">
        <v>161</v>
      </c>
      <c r="D133" s="10">
        <v>254.19</v>
      </c>
      <c r="E133" s="6" t="s">
        <v>24</v>
      </c>
    </row>
    <row r="134" spans="1:5" x14ac:dyDescent="0.2">
      <c r="A134" s="1" t="s">
        <v>13</v>
      </c>
      <c r="B134" s="1"/>
      <c r="C134" s="1"/>
      <c r="D134" s="11">
        <v>260.17</v>
      </c>
      <c r="E134" s="7"/>
    </row>
    <row r="135" spans="1:5" x14ac:dyDescent="0.2">
      <c r="A135" s="6" t="s">
        <v>162</v>
      </c>
      <c r="B135" s="6" t="s">
        <v>163</v>
      </c>
      <c r="C135" s="6" t="s">
        <v>38</v>
      </c>
      <c r="D135" s="10">
        <v>32.97</v>
      </c>
      <c r="E135" s="6" t="s">
        <v>23</v>
      </c>
    </row>
    <row r="136" spans="1:5" x14ac:dyDescent="0.2">
      <c r="A136" s="1" t="s">
        <v>13</v>
      </c>
      <c r="B136" s="1"/>
      <c r="C136" s="1"/>
      <c r="D136" s="11">
        <v>32.97</v>
      </c>
      <c r="E136" s="7"/>
    </row>
    <row r="137" spans="1:5" x14ac:dyDescent="0.2">
      <c r="A137" s="6" t="s">
        <v>164</v>
      </c>
      <c r="B137" s="6" t="s">
        <v>50</v>
      </c>
      <c r="C137" s="6" t="s">
        <v>50</v>
      </c>
      <c r="D137" s="10">
        <v>1057.49</v>
      </c>
      <c r="E137" s="6" t="s">
        <v>54</v>
      </c>
    </row>
    <row r="138" spans="1:5" x14ac:dyDescent="0.2">
      <c r="A138" s="6" t="s">
        <v>164</v>
      </c>
      <c r="B138" s="6" t="s">
        <v>50</v>
      </c>
      <c r="C138" s="6" t="s">
        <v>50</v>
      </c>
      <c r="D138" s="10">
        <v>6408.95</v>
      </c>
      <c r="E138" s="6" t="s">
        <v>53</v>
      </c>
    </row>
    <row r="139" spans="1:5" x14ac:dyDescent="0.2">
      <c r="A139" s="6" t="s">
        <v>164</v>
      </c>
      <c r="B139" s="6" t="s">
        <v>50</v>
      </c>
      <c r="C139" s="6" t="s">
        <v>50</v>
      </c>
      <c r="D139" s="10">
        <v>92.9</v>
      </c>
      <c r="E139" s="6" t="s">
        <v>55</v>
      </c>
    </row>
    <row r="140" spans="1:5" x14ac:dyDescent="0.2">
      <c r="A140" s="1" t="s">
        <v>13</v>
      </c>
      <c r="B140" s="1"/>
      <c r="C140" s="1"/>
      <c r="D140" s="11">
        <f>D137+D138+D139</f>
        <v>7559.3399999999992</v>
      </c>
      <c r="E140" s="7"/>
    </row>
    <row r="141" spans="1:5" x14ac:dyDescent="0.2">
      <c r="A141" s="6" t="s">
        <v>165</v>
      </c>
      <c r="B141" s="6" t="s">
        <v>50</v>
      </c>
      <c r="C141" s="6" t="s">
        <v>38</v>
      </c>
      <c r="D141" s="10">
        <v>2737.5</v>
      </c>
      <c r="E141" s="6" t="s">
        <v>35</v>
      </c>
    </row>
    <row r="142" spans="1:5" x14ac:dyDescent="0.2">
      <c r="A142" s="1" t="s">
        <v>13</v>
      </c>
      <c r="B142" s="1"/>
      <c r="C142" s="1"/>
      <c r="D142" s="11">
        <v>2737.5</v>
      </c>
      <c r="E142" s="7"/>
    </row>
    <row r="143" spans="1:5" x14ac:dyDescent="0.2">
      <c r="A143" s="6" t="s">
        <v>166</v>
      </c>
      <c r="B143" s="6" t="s">
        <v>167</v>
      </c>
      <c r="C143" s="6" t="s">
        <v>31</v>
      </c>
      <c r="D143" s="10">
        <v>195.01</v>
      </c>
      <c r="E143" s="6" t="s">
        <v>24</v>
      </c>
    </row>
    <row r="144" spans="1:5" x14ac:dyDescent="0.2">
      <c r="A144" s="1" t="s">
        <v>13</v>
      </c>
      <c r="B144" s="1"/>
      <c r="C144" s="1"/>
      <c r="D144" s="11">
        <v>195.01</v>
      </c>
      <c r="E144" s="7"/>
    </row>
    <row r="145" spans="1:5" x14ac:dyDescent="0.2">
      <c r="A145" s="6" t="s">
        <v>168</v>
      </c>
      <c r="B145" s="6" t="s">
        <v>169</v>
      </c>
      <c r="C145" s="6" t="s">
        <v>31</v>
      </c>
      <c r="D145" s="10">
        <v>126</v>
      </c>
      <c r="E145" s="6" t="s">
        <v>24</v>
      </c>
    </row>
    <row r="146" spans="1:5" x14ac:dyDescent="0.2">
      <c r="A146" s="1" t="s">
        <v>13</v>
      </c>
      <c r="B146" s="1"/>
      <c r="C146" s="1"/>
      <c r="D146" s="11">
        <v>126</v>
      </c>
      <c r="E146" s="7"/>
    </row>
    <row r="147" spans="1:5" x14ac:dyDescent="0.2">
      <c r="A147" s="6" t="s">
        <v>170</v>
      </c>
      <c r="B147" s="6" t="s">
        <v>171</v>
      </c>
      <c r="C147" s="6" t="s">
        <v>172</v>
      </c>
      <c r="D147" s="10">
        <v>200</v>
      </c>
      <c r="E147" s="6" t="s">
        <v>56</v>
      </c>
    </row>
    <row r="148" spans="1:5" x14ac:dyDescent="0.2">
      <c r="A148" s="1" t="s">
        <v>13</v>
      </c>
      <c r="B148" s="1"/>
      <c r="C148" s="1"/>
      <c r="D148" s="11">
        <v>200</v>
      </c>
      <c r="E148" s="7"/>
    </row>
    <row r="149" spans="1:5" x14ac:dyDescent="0.2">
      <c r="A149" s="6" t="s">
        <v>173</v>
      </c>
      <c r="B149" s="6" t="s">
        <v>50</v>
      </c>
      <c r="C149" s="6" t="s">
        <v>50</v>
      </c>
      <c r="D149" s="10">
        <v>425.31</v>
      </c>
      <c r="E149" s="6" t="s">
        <v>174</v>
      </c>
    </row>
    <row r="150" spans="1:5" x14ac:dyDescent="0.2">
      <c r="A150" s="1" t="s">
        <v>13</v>
      </c>
      <c r="B150" s="1"/>
      <c r="C150" s="1"/>
      <c r="D150" s="11">
        <v>425.31</v>
      </c>
      <c r="E150" s="7"/>
    </row>
    <row r="151" spans="1:5" x14ac:dyDescent="0.2">
      <c r="A151" s="6" t="s">
        <v>175</v>
      </c>
      <c r="B151" s="6" t="s">
        <v>176</v>
      </c>
      <c r="C151" s="6" t="s">
        <v>114</v>
      </c>
      <c r="D151" s="10">
        <v>32</v>
      </c>
      <c r="E151" s="6" t="s">
        <v>24</v>
      </c>
    </row>
    <row r="152" spans="1:5" x14ac:dyDescent="0.2">
      <c r="A152" s="1" t="s">
        <v>13</v>
      </c>
      <c r="B152" s="1"/>
      <c r="C152" s="1"/>
      <c r="D152" s="11">
        <v>32</v>
      </c>
      <c r="E152" s="7"/>
    </row>
    <row r="153" spans="1:5" x14ac:dyDescent="0.2">
      <c r="A153" s="6" t="s">
        <v>177</v>
      </c>
      <c r="B153" s="6" t="s">
        <v>178</v>
      </c>
      <c r="C153" s="6" t="s">
        <v>31</v>
      </c>
      <c r="D153" s="10">
        <v>1719.63</v>
      </c>
      <c r="E153" s="6" t="s">
        <v>23</v>
      </c>
    </row>
    <row r="154" spans="1:5" x14ac:dyDescent="0.2">
      <c r="A154" s="6" t="s">
        <v>177</v>
      </c>
      <c r="B154" s="6" t="s">
        <v>178</v>
      </c>
      <c r="C154" s="6" t="s">
        <v>31</v>
      </c>
      <c r="D154" s="10">
        <v>532.79</v>
      </c>
      <c r="E154" s="6" t="s">
        <v>24</v>
      </c>
    </row>
    <row r="155" spans="1:5" x14ac:dyDescent="0.2">
      <c r="A155" s="6" t="s">
        <v>177</v>
      </c>
      <c r="B155" s="6" t="s">
        <v>178</v>
      </c>
      <c r="C155" s="6" t="s">
        <v>31</v>
      </c>
      <c r="D155" s="10">
        <v>88.03</v>
      </c>
      <c r="E155" s="6" t="s">
        <v>42</v>
      </c>
    </row>
    <row r="156" spans="1:5" x14ac:dyDescent="0.2">
      <c r="A156" s="1" t="s">
        <v>13</v>
      </c>
      <c r="B156" s="1"/>
      <c r="C156" s="1"/>
      <c r="D156" s="11">
        <v>2340.4499999999998</v>
      </c>
      <c r="E156" s="7"/>
    </row>
    <row r="157" spans="1:5" x14ac:dyDescent="0.2">
      <c r="A157" s="6" t="s">
        <v>179</v>
      </c>
      <c r="B157" s="6" t="s">
        <v>180</v>
      </c>
      <c r="C157" s="6" t="s">
        <v>181</v>
      </c>
      <c r="D157" s="10">
        <v>60.07</v>
      </c>
      <c r="E157" s="6" t="s">
        <v>23</v>
      </c>
    </row>
    <row r="158" spans="1:5" x14ac:dyDescent="0.2">
      <c r="A158" s="6" t="s">
        <v>179</v>
      </c>
      <c r="B158" s="6" t="s">
        <v>180</v>
      </c>
      <c r="C158" s="6" t="s">
        <v>181</v>
      </c>
      <c r="D158" s="10">
        <v>80.38</v>
      </c>
      <c r="E158" s="6" t="s">
        <v>24</v>
      </c>
    </row>
    <row r="159" spans="1:5" x14ac:dyDescent="0.2">
      <c r="A159" s="1" t="s">
        <v>13</v>
      </c>
      <c r="B159" s="1"/>
      <c r="C159" s="1"/>
      <c r="D159" s="11">
        <v>140.44999999999999</v>
      </c>
      <c r="E159" s="7"/>
    </row>
    <row r="160" spans="1:5" x14ac:dyDescent="0.2">
      <c r="A160" s="6" t="s">
        <v>182</v>
      </c>
      <c r="B160" s="6" t="s">
        <v>183</v>
      </c>
      <c r="C160" s="6" t="s">
        <v>184</v>
      </c>
      <c r="D160" s="10">
        <v>22</v>
      </c>
      <c r="E160" s="6" t="s">
        <v>98</v>
      </c>
    </row>
    <row r="161" spans="1:5" x14ac:dyDescent="0.2">
      <c r="A161" s="1" t="s">
        <v>13</v>
      </c>
      <c r="B161" s="1"/>
      <c r="C161" s="1"/>
      <c r="D161" s="11">
        <v>22</v>
      </c>
      <c r="E161" s="7"/>
    </row>
    <row r="162" spans="1:5" x14ac:dyDescent="0.2">
      <c r="A162" s="6" t="s">
        <v>185</v>
      </c>
      <c r="B162" s="6" t="s">
        <v>186</v>
      </c>
      <c r="C162" s="6" t="s">
        <v>187</v>
      </c>
      <c r="D162" s="10">
        <v>125</v>
      </c>
      <c r="E162" s="6" t="s">
        <v>17</v>
      </c>
    </row>
    <row r="163" spans="1:5" x14ac:dyDescent="0.2">
      <c r="A163" s="1" t="s">
        <v>13</v>
      </c>
      <c r="B163" s="1"/>
      <c r="C163" s="1"/>
      <c r="D163" s="11">
        <v>125</v>
      </c>
      <c r="E163" s="7"/>
    </row>
    <row r="164" spans="1:5" x14ac:dyDescent="0.2">
      <c r="A164" s="6" t="s">
        <v>188</v>
      </c>
      <c r="B164" s="6" t="s">
        <v>189</v>
      </c>
      <c r="C164" s="6" t="s">
        <v>190</v>
      </c>
      <c r="D164" s="10">
        <v>660</v>
      </c>
      <c r="E164" s="6" t="s">
        <v>24</v>
      </c>
    </row>
    <row r="165" spans="1:5" x14ac:dyDescent="0.2">
      <c r="A165" s="1" t="s">
        <v>13</v>
      </c>
      <c r="B165" s="1"/>
      <c r="C165" s="1"/>
      <c r="D165" s="11">
        <v>660</v>
      </c>
      <c r="E165" s="7"/>
    </row>
    <row r="166" spans="1:5" x14ac:dyDescent="0.2">
      <c r="A166" s="6" t="s">
        <v>191</v>
      </c>
      <c r="B166" s="6" t="s">
        <v>192</v>
      </c>
      <c r="C166" s="6" t="s">
        <v>31</v>
      </c>
      <c r="D166" s="10">
        <v>26469.63</v>
      </c>
      <c r="E166" s="6" t="s">
        <v>42</v>
      </c>
    </row>
    <row r="167" spans="1:5" x14ac:dyDescent="0.2">
      <c r="A167" s="1" t="s">
        <v>13</v>
      </c>
      <c r="B167" s="1"/>
      <c r="C167" s="1"/>
      <c r="D167" s="11">
        <v>26469.63</v>
      </c>
      <c r="E167" s="7"/>
    </row>
    <row r="168" spans="1:5" x14ac:dyDescent="0.2">
      <c r="A168" s="6" t="s">
        <v>193</v>
      </c>
      <c r="B168" s="6" t="s">
        <v>194</v>
      </c>
      <c r="C168" s="6" t="s">
        <v>31</v>
      </c>
      <c r="D168" s="10">
        <v>351.48</v>
      </c>
      <c r="E168" s="6" t="s">
        <v>24</v>
      </c>
    </row>
    <row r="169" spans="1:5" x14ac:dyDescent="0.2">
      <c r="A169" s="1" t="s">
        <v>13</v>
      </c>
      <c r="B169" s="1"/>
      <c r="C169" s="1"/>
      <c r="D169" s="11">
        <v>351.48</v>
      </c>
      <c r="E169" s="7"/>
    </row>
    <row r="170" spans="1:5" x14ac:dyDescent="0.2">
      <c r="A170" s="6" t="s">
        <v>195</v>
      </c>
      <c r="B170" s="6" t="s">
        <v>196</v>
      </c>
      <c r="C170" s="6" t="s">
        <v>31</v>
      </c>
      <c r="D170" s="10">
        <v>17.399999999999999</v>
      </c>
      <c r="E170" s="6" t="s">
        <v>24</v>
      </c>
    </row>
    <row r="171" spans="1:5" x14ac:dyDescent="0.2">
      <c r="A171" s="1" t="s">
        <v>13</v>
      </c>
      <c r="B171" s="1"/>
      <c r="C171" s="1"/>
      <c r="D171" s="11">
        <v>17.399999999999999</v>
      </c>
      <c r="E171" s="7"/>
    </row>
    <row r="172" spans="1:5" x14ac:dyDescent="0.2">
      <c r="A172" s="6" t="s">
        <v>197</v>
      </c>
      <c r="B172" s="6" t="s">
        <v>198</v>
      </c>
      <c r="C172" s="6" t="s">
        <v>199</v>
      </c>
      <c r="D172" s="10">
        <v>237.5</v>
      </c>
      <c r="E172" s="6" t="s">
        <v>17</v>
      </c>
    </row>
    <row r="173" spans="1:5" x14ac:dyDescent="0.2">
      <c r="A173" s="1" t="s">
        <v>13</v>
      </c>
      <c r="B173" s="1"/>
      <c r="C173" s="1"/>
      <c r="D173" s="11">
        <v>237.5</v>
      </c>
      <c r="E173" s="7"/>
    </row>
    <row r="174" spans="1:5" x14ac:dyDescent="0.2">
      <c r="A174" s="6" t="s">
        <v>200</v>
      </c>
      <c r="B174" s="6" t="s">
        <v>201</v>
      </c>
      <c r="C174" s="6" t="s">
        <v>31</v>
      </c>
      <c r="D174" s="10">
        <v>549.98</v>
      </c>
      <c r="E174" s="6" t="s">
        <v>202</v>
      </c>
    </row>
    <row r="175" spans="1:5" x14ac:dyDescent="0.2">
      <c r="A175" s="1" t="s">
        <v>13</v>
      </c>
      <c r="B175" s="1"/>
      <c r="C175" s="1"/>
      <c r="D175" s="11">
        <v>549.98</v>
      </c>
      <c r="E175" s="7"/>
    </row>
    <row r="176" spans="1:5" x14ac:dyDescent="0.2">
      <c r="A176" s="6" t="s">
        <v>203</v>
      </c>
      <c r="B176" s="6" t="s">
        <v>204</v>
      </c>
      <c r="C176" s="6" t="s">
        <v>50</v>
      </c>
      <c r="D176" s="10">
        <v>1440.81</v>
      </c>
      <c r="E176" s="6" t="s">
        <v>24</v>
      </c>
    </row>
    <row r="177" spans="1:5" x14ac:dyDescent="0.2">
      <c r="A177" s="1" t="s">
        <v>13</v>
      </c>
      <c r="B177" s="1"/>
      <c r="C177" s="1"/>
      <c r="D177" s="11">
        <v>1440.81</v>
      </c>
      <c r="E177" s="7"/>
    </row>
    <row r="178" spans="1:5" x14ac:dyDescent="0.2">
      <c r="A178" s="6" t="s">
        <v>205</v>
      </c>
      <c r="B178" s="6" t="s">
        <v>206</v>
      </c>
      <c r="C178" s="6" t="s">
        <v>38</v>
      </c>
      <c r="D178" s="10">
        <v>75</v>
      </c>
      <c r="E178" s="6" t="s">
        <v>17</v>
      </c>
    </row>
    <row r="179" spans="1:5" x14ac:dyDescent="0.2">
      <c r="A179" s="1" t="s">
        <v>13</v>
      </c>
      <c r="B179" s="1"/>
      <c r="C179" s="1"/>
      <c r="D179" s="11">
        <v>75</v>
      </c>
      <c r="E179" s="7"/>
    </row>
    <row r="180" spans="1:5" x14ac:dyDescent="0.2">
      <c r="A180" s="6" t="s">
        <v>207</v>
      </c>
      <c r="B180" s="6" t="s">
        <v>208</v>
      </c>
      <c r="C180" s="6" t="s">
        <v>20</v>
      </c>
      <c r="D180" s="10">
        <v>41.51</v>
      </c>
      <c r="E180" s="6" t="s">
        <v>24</v>
      </c>
    </row>
    <row r="181" spans="1:5" x14ac:dyDescent="0.2">
      <c r="A181" s="1" t="s">
        <v>13</v>
      </c>
      <c r="B181" s="1"/>
      <c r="C181" s="1"/>
      <c r="D181" s="11">
        <v>41.51</v>
      </c>
      <c r="E181" s="7"/>
    </row>
    <row r="182" spans="1:5" x14ac:dyDescent="0.2">
      <c r="A182" s="6" t="s">
        <v>209</v>
      </c>
      <c r="B182" s="6" t="s">
        <v>50</v>
      </c>
      <c r="C182" s="6" t="s">
        <v>50</v>
      </c>
      <c r="D182" s="10">
        <v>87.6</v>
      </c>
      <c r="E182" s="6" t="s">
        <v>210</v>
      </c>
    </row>
    <row r="183" spans="1:5" x14ac:dyDescent="0.2">
      <c r="A183" s="1" t="s">
        <v>13</v>
      </c>
      <c r="B183" s="1"/>
      <c r="C183" s="1"/>
      <c r="D183" s="11">
        <v>87.6</v>
      </c>
      <c r="E183" s="7"/>
    </row>
    <row r="184" spans="1:5" x14ac:dyDescent="0.2">
      <c r="A184" s="6" t="s">
        <v>211</v>
      </c>
      <c r="B184" s="6" t="s">
        <v>212</v>
      </c>
      <c r="C184" s="6" t="s">
        <v>213</v>
      </c>
      <c r="D184" s="10">
        <v>2912.96</v>
      </c>
      <c r="E184" s="6" t="s">
        <v>23</v>
      </c>
    </row>
    <row r="185" spans="1:5" x14ac:dyDescent="0.2">
      <c r="A185" s="6" t="s">
        <v>211</v>
      </c>
      <c r="B185" s="6" t="s">
        <v>212</v>
      </c>
      <c r="C185" s="6" t="s">
        <v>213</v>
      </c>
      <c r="D185" s="10">
        <v>346.21</v>
      </c>
      <c r="E185" s="6" t="s">
        <v>24</v>
      </c>
    </row>
    <row r="186" spans="1:5" x14ac:dyDescent="0.2">
      <c r="A186" s="1" t="s">
        <v>13</v>
      </c>
      <c r="B186" s="1"/>
      <c r="C186" s="1"/>
      <c r="D186" s="11">
        <v>3259.17</v>
      </c>
      <c r="E186" s="7"/>
    </row>
    <row r="187" spans="1:5" x14ac:dyDescent="0.2">
      <c r="A187" s="6" t="s">
        <v>214</v>
      </c>
      <c r="B187" s="6" t="s">
        <v>215</v>
      </c>
      <c r="C187" s="6" t="s">
        <v>216</v>
      </c>
      <c r="D187" s="10">
        <v>23.73</v>
      </c>
      <c r="E187" s="6" t="s">
        <v>23</v>
      </c>
    </row>
    <row r="188" spans="1:5" x14ac:dyDescent="0.2">
      <c r="A188" s="6" t="s">
        <v>214</v>
      </c>
      <c r="B188" s="6" t="s">
        <v>215</v>
      </c>
      <c r="C188" s="6" t="s">
        <v>216</v>
      </c>
      <c r="D188" s="10">
        <v>22.2</v>
      </c>
      <c r="E188" s="6" t="s">
        <v>24</v>
      </c>
    </row>
    <row r="189" spans="1:5" x14ac:dyDescent="0.2">
      <c r="A189" s="1" t="s">
        <v>13</v>
      </c>
      <c r="B189" s="1"/>
      <c r="C189" s="1"/>
      <c r="D189" s="11">
        <v>45.93</v>
      </c>
      <c r="E189" s="7"/>
    </row>
    <row r="190" spans="1:5" x14ac:dyDescent="0.2">
      <c r="A190" s="6" t="s">
        <v>217</v>
      </c>
      <c r="B190" s="6" t="s">
        <v>218</v>
      </c>
      <c r="C190" s="6" t="s">
        <v>31</v>
      </c>
      <c r="D190" s="10">
        <v>2073.69</v>
      </c>
      <c r="E190" s="6" t="s">
        <v>56</v>
      </c>
    </row>
    <row r="191" spans="1:5" x14ac:dyDescent="0.2">
      <c r="A191" s="1" t="s">
        <v>13</v>
      </c>
      <c r="B191" s="1"/>
      <c r="C191" s="1"/>
      <c r="D191" s="11">
        <v>2073.69</v>
      </c>
      <c r="E191" s="7"/>
    </row>
    <row r="192" spans="1:5" x14ac:dyDescent="0.2">
      <c r="A192" s="6" t="s">
        <v>219</v>
      </c>
      <c r="B192" s="6" t="s">
        <v>220</v>
      </c>
      <c r="C192" s="6" t="s">
        <v>221</v>
      </c>
      <c r="D192" s="10">
        <v>100</v>
      </c>
      <c r="E192" s="6" t="s">
        <v>17</v>
      </c>
    </row>
    <row r="193" spans="1:5" x14ac:dyDescent="0.2">
      <c r="A193" s="1" t="s">
        <v>13</v>
      </c>
      <c r="B193" s="1"/>
      <c r="C193" s="1"/>
      <c r="D193" s="11">
        <v>100</v>
      </c>
      <c r="E193" s="7"/>
    </row>
    <row r="194" spans="1:5" x14ac:dyDescent="0.2">
      <c r="A194" s="6" t="s">
        <v>222</v>
      </c>
      <c r="B194" s="6" t="s">
        <v>223</v>
      </c>
      <c r="C194" s="6" t="s">
        <v>38</v>
      </c>
      <c r="D194" s="10">
        <v>14.99</v>
      </c>
      <c r="E194" s="6" t="s">
        <v>24</v>
      </c>
    </row>
    <row r="195" spans="1:5" x14ac:dyDescent="0.2">
      <c r="A195" s="1" t="s">
        <v>13</v>
      </c>
      <c r="B195" s="1"/>
      <c r="C195" s="1"/>
      <c r="D195" s="11">
        <v>14.99</v>
      </c>
      <c r="E195" s="7"/>
    </row>
    <row r="196" spans="1:5" x14ac:dyDescent="0.2">
      <c r="A196" s="6" t="s">
        <v>224</v>
      </c>
      <c r="B196" s="6" t="s">
        <v>225</v>
      </c>
      <c r="C196" s="6" t="s">
        <v>31</v>
      </c>
      <c r="D196" s="10">
        <v>3161.85</v>
      </c>
      <c r="E196" s="6" t="s">
        <v>226</v>
      </c>
    </row>
    <row r="197" spans="1:5" x14ac:dyDescent="0.2">
      <c r="A197" s="1" t="s">
        <v>13</v>
      </c>
      <c r="B197" s="1"/>
      <c r="C197" s="1"/>
      <c r="D197" s="11">
        <v>3161.85</v>
      </c>
      <c r="E197" s="7"/>
    </row>
    <row r="198" spans="1:5" x14ac:dyDescent="0.2">
      <c r="A198" s="6" t="s">
        <v>227</v>
      </c>
      <c r="B198" s="6" t="s">
        <v>228</v>
      </c>
      <c r="C198" s="6" t="s">
        <v>38</v>
      </c>
      <c r="D198" s="10">
        <v>2</v>
      </c>
      <c r="E198" s="6" t="s">
        <v>24</v>
      </c>
    </row>
    <row r="199" spans="1:5" x14ac:dyDescent="0.2">
      <c r="A199" s="1" t="s">
        <v>13</v>
      </c>
      <c r="B199" s="1"/>
      <c r="C199" s="1"/>
      <c r="D199" s="11">
        <v>2</v>
      </c>
      <c r="E199" s="7"/>
    </row>
    <row r="200" spans="1:5" x14ac:dyDescent="0.2">
      <c r="A200" s="6" t="s">
        <v>229</v>
      </c>
      <c r="B200" s="6" t="s">
        <v>230</v>
      </c>
      <c r="C200" s="6" t="s">
        <v>231</v>
      </c>
      <c r="D200" s="10">
        <v>9.58</v>
      </c>
      <c r="E200" s="6" t="s">
        <v>23</v>
      </c>
    </row>
    <row r="201" spans="1:5" x14ac:dyDescent="0.2">
      <c r="A201" s="6" t="s">
        <v>229</v>
      </c>
      <c r="B201" s="6" t="s">
        <v>230</v>
      </c>
      <c r="C201" s="6" t="s">
        <v>231</v>
      </c>
      <c r="D201" s="10">
        <v>66.45</v>
      </c>
      <c r="E201" s="6" t="s">
        <v>24</v>
      </c>
    </row>
    <row r="202" spans="1:5" x14ac:dyDescent="0.2">
      <c r="A202" s="1" t="s">
        <v>13</v>
      </c>
      <c r="B202" s="1"/>
      <c r="C202" s="1"/>
      <c r="D202" s="11">
        <v>76.03</v>
      </c>
      <c r="E202" s="7"/>
    </row>
    <row r="203" spans="1:5" x14ac:dyDescent="0.2">
      <c r="A203" s="6" t="s">
        <v>232</v>
      </c>
      <c r="B203" s="6" t="s">
        <v>233</v>
      </c>
      <c r="C203" s="6" t="s">
        <v>31</v>
      </c>
      <c r="D203" s="10">
        <v>519</v>
      </c>
      <c r="E203" s="6" t="s">
        <v>51</v>
      </c>
    </row>
    <row r="204" spans="1:5" x14ac:dyDescent="0.2">
      <c r="A204" s="6" t="s">
        <v>232</v>
      </c>
      <c r="B204" s="6" t="s">
        <v>233</v>
      </c>
      <c r="C204" s="6" t="s">
        <v>31</v>
      </c>
      <c r="D204" s="10">
        <v>4434.03</v>
      </c>
      <c r="E204" s="6" t="s">
        <v>234</v>
      </c>
    </row>
    <row r="205" spans="1:5" x14ac:dyDescent="0.2">
      <c r="A205" s="6" t="s">
        <v>232</v>
      </c>
      <c r="B205" s="6" t="s">
        <v>233</v>
      </c>
      <c r="C205" s="6" t="s">
        <v>31</v>
      </c>
      <c r="D205" s="10">
        <v>4108.76</v>
      </c>
      <c r="E205" s="6" t="s">
        <v>55</v>
      </c>
    </row>
    <row r="206" spans="1:5" x14ac:dyDescent="0.2">
      <c r="A206" s="6" t="s">
        <v>232</v>
      </c>
      <c r="B206" s="6" t="s">
        <v>233</v>
      </c>
      <c r="C206" s="6" t="s">
        <v>31</v>
      </c>
      <c r="D206" s="10">
        <v>90</v>
      </c>
      <c r="E206" s="6" t="s">
        <v>235</v>
      </c>
    </row>
    <row r="207" spans="1:5" x14ac:dyDescent="0.2">
      <c r="A207" s="6" t="s">
        <v>232</v>
      </c>
      <c r="B207" s="6" t="s">
        <v>233</v>
      </c>
      <c r="C207" s="6" t="s">
        <v>31</v>
      </c>
      <c r="D207" s="10">
        <v>54</v>
      </c>
      <c r="E207" s="6" t="s">
        <v>35</v>
      </c>
    </row>
    <row r="208" spans="1:5" x14ac:dyDescent="0.2">
      <c r="A208" s="1" t="s">
        <v>13</v>
      </c>
      <c r="B208" s="1"/>
      <c r="C208" s="1"/>
      <c r="D208" s="11">
        <v>9205.7900000000009</v>
      </c>
      <c r="E208" s="7"/>
    </row>
    <row r="209" spans="1:5" x14ac:dyDescent="0.2">
      <c r="A209" s="6" t="s">
        <v>236</v>
      </c>
      <c r="B209" s="6" t="s">
        <v>237</v>
      </c>
      <c r="C209" s="6" t="s">
        <v>238</v>
      </c>
      <c r="D209" s="10">
        <v>102.5</v>
      </c>
      <c r="E209" s="6" t="s">
        <v>73</v>
      </c>
    </row>
    <row r="210" spans="1:5" x14ac:dyDescent="0.2">
      <c r="A210" s="1" t="s">
        <v>13</v>
      </c>
      <c r="B210" s="1"/>
      <c r="C210" s="1"/>
      <c r="D210" s="11">
        <v>102.5</v>
      </c>
      <c r="E210" s="7"/>
    </row>
    <row r="211" spans="1:5" x14ac:dyDescent="0.2">
      <c r="A211" s="6" t="s">
        <v>239</v>
      </c>
      <c r="B211" s="6" t="s">
        <v>50</v>
      </c>
      <c r="C211" s="6" t="s">
        <v>50</v>
      </c>
      <c r="D211" s="10">
        <v>34.799999999999997</v>
      </c>
      <c r="E211" s="6" t="s">
        <v>53</v>
      </c>
    </row>
    <row r="212" spans="1:5" x14ac:dyDescent="0.2">
      <c r="A212" s="6" t="s">
        <v>239</v>
      </c>
      <c r="B212" s="6" t="s">
        <v>50</v>
      </c>
      <c r="C212" s="6" t="s">
        <v>50</v>
      </c>
      <c r="D212" s="10">
        <v>17016.55</v>
      </c>
      <c r="E212" s="6" t="s">
        <v>240</v>
      </c>
    </row>
    <row r="213" spans="1:5" x14ac:dyDescent="0.2">
      <c r="A213" s="6" t="s">
        <v>239</v>
      </c>
      <c r="B213" s="6" t="s">
        <v>50</v>
      </c>
      <c r="C213" s="6" t="s">
        <v>50</v>
      </c>
      <c r="D213" s="10">
        <v>1522.34</v>
      </c>
      <c r="E213" s="6" t="s">
        <v>241</v>
      </c>
    </row>
    <row r="214" spans="1:5" x14ac:dyDescent="0.2">
      <c r="A214" s="6" t="s">
        <v>239</v>
      </c>
      <c r="B214" s="6" t="s">
        <v>50</v>
      </c>
      <c r="C214" s="6" t="s">
        <v>50</v>
      </c>
      <c r="D214" s="10">
        <v>88.44</v>
      </c>
      <c r="E214" s="6" t="s">
        <v>242</v>
      </c>
    </row>
    <row r="215" spans="1:5" x14ac:dyDescent="0.2">
      <c r="A215" s="1" t="s">
        <v>13</v>
      </c>
      <c r="B215" s="1"/>
      <c r="C215" s="1"/>
      <c r="D215" s="11">
        <v>18662.13</v>
      </c>
      <c r="E215" s="7"/>
    </row>
    <row r="216" spans="1:5" x14ac:dyDescent="0.2">
      <c r="A216" s="6" t="s">
        <v>243</v>
      </c>
      <c r="B216" s="6" t="s">
        <v>244</v>
      </c>
      <c r="C216" s="6" t="s">
        <v>38</v>
      </c>
      <c r="D216" s="10">
        <v>40</v>
      </c>
      <c r="E216" s="6" t="s">
        <v>245</v>
      </c>
    </row>
    <row r="217" spans="1:5" x14ac:dyDescent="0.2">
      <c r="A217" s="1" t="s">
        <v>13</v>
      </c>
      <c r="B217" s="1"/>
      <c r="C217" s="1"/>
      <c r="D217" s="11">
        <v>40</v>
      </c>
      <c r="E217" s="7"/>
    </row>
    <row r="218" spans="1:5" x14ac:dyDescent="0.2">
      <c r="A218" s="6" t="s">
        <v>246</v>
      </c>
      <c r="B218" s="6" t="s">
        <v>247</v>
      </c>
      <c r="C218" s="6" t="s">
        <v>20</v>
      </c>
      <c r="D218" s="10">
        <v>41</v>
      </c>
      <c r="E218" s="6" t="s">
        <v>235</v>
      </c>
    </row>
    <row r="219" spans="1:5" x14ac:dyDescent="0.2">
      <c r="A219" s="1" t="s">
        <v>13</v>
      </c>
      <c r="B219" s="1"/>
      <c r="C219" s="1"/>
      <c r="D219" s="11">
        <v>41</v>
      </c>
      <c r="E219" s="7"/>
    </row>
    <row r="220" spans="1:5" x14ac:dyDescent="0.2">
      <c r="A220" s="6" t="s">
        <v>248</v>
      </c>
      <c r="B220" s="6" t="s">
        <v>249</v>
      </c>
      <c r="C220" s="6" t="s">
        <v>250</v>
      </c>
      <c r="D220" s="10">
        <v>700</v>
      </c>
      <c r="E220" s="6" t="s">
        <v>61</v>
      </c>
    </row>
    <row r="221" spans="1:5" x14ac:dyDescent="0.2">
      <c r="A221" s="1" t="s">
        <v>13</v>
      </c>
      <c r="B221" s="1"/>
      <c r="C221" s="1"/>
      <c r="D221" s="11">
        <v>700</v>
      </c>
      <c r="E221" s="7"/>
    </row>
    <row r="222" spans="1:5" x14ac:dyDescent="0.2">
      <c r="A222" s="6" t="s">
        <v>251</v>
      </c>
      <c r="B222" s="6" t="s">
        <v>50</v>
      </c>
      <c r="C222" s="6" t="s">
        <v>252</v>
      </c>
      <c r="D222" s="10">
        <v>110.99</v>
      </c>
      <c r="E222" s="6" t="s">
        <v>24</v>
      </c>
    </row>
    <row r="223" spans="1:5" x14ac:dyDescent="0.2">
      <c r="A223" s="1" t="s">
        <v>13</v>
      </c>
      <c r="B223" s="1"/>
      <c r="C223" s="1"/>
      <c r="D223" s="11">
        <v>110.99</v>
      </c>
      <c r="E223" s="7"/>
    </row>
    <row r="224" spans="1:5" x14ac:dyDescent="0.2">
      <c r="A224" s="6" t="s">
        <v>253</v>
      </c>
      <c r="B224" s="6" t="s">
        <v>254</v>
      </c>
      <c r="C224" s="6" t="s">
        <v>31</v>
      </c>
      <c r="D224" s="10">
        <v>607.08000000000004</v>
      </c>
      <c r="E224" s="6" t="s">
        <v>61</v>
      </c>
    </row>
    <row r="225" spans="1:5" x14ac:dyDescent="0.2">
      <c r="A225" s="1" t="s">
        <v>13</v>
      </c>
      <c r="B225" s="1"/>
      <c r="C225" s="1"/>
      <c r="D225" s="11">
        <v>607.08000000000004</v>
      </c>
      <c r="E225" s="7"/>
    </row>
    <row r="226" spans="1:5" x14ac:dyDescent="0.2">
      <c r="A226" s="6" t="s">
        <v>255</v>
      </c>
      <c r="B226" s="6" t="s">
        <v>256</v>
      </c>
      <c r="C226" s="6" t="s">
        <v>10</v>
      </c>
      <c r="D226" s="10">
        <v>806</v>
      </c>
      <c r="E226" s="6" t="s">
        <v>257</v>
      </c>
    </row>
    <row r="227" spans="1:5" x14ac:dyDescent="0.2">
      <c r="A227" s="1" t="s">
        <v>13</v>
      </c>
      <c r="B227" s="1"/>
      <c r="C227" s="1"/>
      <c r="D227" s="11">
        <v>806</v>
      </c>
      <c r="E227" s="7"/>
    </row>
    <row r="228" spans="1:5" x14ac:dyDescent="0.2">
      <c r="A228" s="6" t="s">
        <v>258</v>
      </c>
      <c r="B228" s="6" t="s">
        <v>259</v>
      </c>
      <c r="C228" s="6" t="s">
        <v>10</v>
      </c>
      <c r="D228" s="10">
        <v>731.25</v>
      </c>
      <c r="E228" s="6" t="s">
        <v>35</v>
      </c>
    </row>
    <row r="229" spans="1:5" x14ac:dyDescent="0.2">
      <c r="A229" s="1" t="s">
        <v>13</v>
      </c>
      <c r="B229" s="1"/>
      <c r="C229" s="1"/>
      <c r="D229" s="11">
        <v>731.25</v>
      </c>
      <c r="E229" s="7"/>
    </row>
    <row r="230" spans="1:5" x14ac:dyDescent="0.2">
      <c r="A230" s="6" t="s">
        <v>260</v>
      </c>
      <c r="B230" s="6" t="s">
        <v>261</v>
      </c>
      <c r="C230" s="6" t="s">
        <v>38</v>
      </c>
      <c r="D230" s="10">
        <v>150</v>
      </c>
      <c r="E230" s="6" t="s">
        <v>245</v>
      </c>
    </row>
    <row r="231" spans="1:5" x14ac:dyDescent="0.2">
      <c r="A231" s="1" t="s">
        <v>13</v>
      </c>
      <c r="B231" s="1"/>
      <c r="C231" s="1"/>
      <c r="D231" s="11">
        <v>150</v>
      </c>
      <c r="E231" s="7"/>
    </row>
    <row r="232" spans="1:5" x14ac:dyDescent="0.2">
      <c r="A232" s="6" t="s">
        <v>262</v>
      </c>
      <c r="B232" s="6" t="s">
        <v>263</v>
      </c>
      <c r="C232" s="6" t="s">
        <v>264</v>
      </c>
      <c r="D232" s="10">
        <v>216.48</v>
      </c>
      <c r="E232" s="6" t="s">
        <v>24</v>
      </c>
    </row>
    <row r="233" spans="1:5" x14ac:dyDescent="0.2">
      <c r="A233" s="1" t="s">
        <v>13</v>
      </c>
      <c r="B233" s="1"/>
      <c r="C233" s="1"/>
      <c r="D233" s="11">
        <v>216.48</v>
      </c>
      <c r="E233" s="7"/>
    </row>
    <row r="234" spans="1:5" x14ac:dyDescent="0.2">
      <c r="A234" s="6" t="s">
        <v>265</v>
      </c>
      <c r="B234" s="6" t="s">
        <v>266</v>
      </c>
      <c r="C234" s="6" t="s">
        <v>31</v>
      </c>
      <c r="D234" s="10">
        <v>669</v>
      </c>
      <c r="E234" s="6" t="s">
        <v>235</v>
      </c>
    </row>
    <row r="235" spans="1:5" x14ac:dyDescent="0.2">
      <c r="A235" s="1" t="s">
        <v>13</v>
      </c>
      <c r="B235" s="1"/>
      <c r="C235" s="1"/>
      <c r="D235" s="11">
        <v>669</v>
      </c>
      <c r="E235" s="7"/>
    </row>
    <row r="236" spans="1:5" x14ac:dyDescent="0.2">
      <c r="A236" s="6" t="s">
        <v>267</v>
      </c>
      <c r="B236" s="6" t="s">
        <v>268</v>
      </c>
      <c r="C236" s="6" t="s">
        <v>31</v>
      </c>
      <c r="D236" s="10">
        <v>311.02999999999997</v>
      </c>
      <c r="E236" s="6" t="s">
        <v>98</v>
      </c>
    </row>
    <row r="237" spans="1:5" x14ac:dyDescent="0.2">
      <c r="A237" s="6" t="s">
        <v>267</v>
      </c>
      <c r="B237" s="6" t="s">
        <v>268</v>
      </c>
      <c r="C237" s="6" t="s">
        <v>31</v>
      </c>
      <c r="D237" s="10">
        <v>58.9</v>
      </c>
      <c r="E237" s="6" t="s">
        <v>61</v>
      </c>
    </row>
    <row r="238" spans="1:5" x14ac:dyDescent="0.2">
      <c r="A238" s="1" t="s">
        <v>13</v>
      </c>
      <c r="B238" s="1"/>
      <c r="C238" s="1"/>
      <c r="D238" s="11">
        <v>369.93</v>
      </c>
      <c r="E238" s="7"/>
    </row>
    <row r="239" spans="1:5" x14ac:dyDescent="0.2">
      <c r="A239" s="6" t="s">
        <v>269</v>
      </c>
      <c r="B239" s="6" t="s">
        <v>270</v>
      </c>
      <c r="C239" s="6" t="s">
        <v>271</v>
      </c>
      <c r="D239" s="10">
        <v>15140.26</v>
      </c>
      <c r="E239" s="6" t="s">
        <v>24</v>
      </c>
    </row>
    <row r="240" spans="1:5" x14ac:dyDescent="0.2">
      <c r="A240" s="1" t="s">
        <v>13</v>
      </c>
      <c r="B240" s="1"/>
      <c r="C240" s="1"/>
      <c r="D240" s="11">
        <v>15140.26</v>
      </c>
      <c r="E240" s="7"/>
    </row>
    <row r="241" spans="1:5" x14ac:dyDescent="0.2">
      <c r="A241" s="1" t="s">
        <v>272</v>
      </c>
      <c r="B241" s="1"/>
      <c r="C241" s="1"/>
      <c r="D241" s="11">
        <f>D9+D11+D13+D17+D19+D21++D23+D25+D28+D30+D32+D40+D42+D45+D47+D49+D51+D53+D55+D57+D59+D61+D68+D70+D72+D74+D76+D78+D80+D82+D84+D86+D88+D90+D92+D94+D96+D98+D100+D102+D104+D106+D108+D110+D112+D114+D116+D118+D121+D123+D125+D127+D129+D131+D134+D136+D140+D142+D144+D146+D148+D150+D152+D156+D159+D161+D163+D165+D167+D169+D171+D173+D175+D177+D179+D181+D183+D186+D189+D193+D195+D197+D199+D202+D208+D210+D215+D217+D219+D221+D223+D225+D227+D229+D231+D233+D235+D238+D240</f>
        <v>197102.94</v>
      </c>
      <c r="E241" s="7"/>
    </row>
  </sheetData>
  <mergeCells count="104">
    <mergeCell ref="A233:C233"/>
    <mergeCell ref="A235:C235"/>
    <mergeCell ref="A238:C238"/>
    <mergeCell ref="A240:C240"/>
    <mergeCell ref="A241:C241"/>
    <mergeCell ref="A215:C215"/>
    <mergeCell ref="A217:C217"/>
    <mergeCell ref="A219:C219"/>
    <mergeCell ref="A221:C221"/>
    <mergeCell ref="A223:C223"/>
    <mergeCell ref="A225:C225"/>
    <mergeCell ref="A227:C227"/>
    <mergeCell ref="A229:C229"/>
    <mergeCell ref="A231:C231"/>
    <mergeCell ref="A189:C189"/>
    <mergeCell ref="A191:C191"/>
    <mergeCell ref="A193:C193"/>
    <mergeCell ref="A195:C195"/>
    <mergeCell ref="A197:C197"/>
    <mergeCell ref="A199:C199"/>
    <mergeCell ref="A202:C202"/>
    <mergeCell ref="A208:C208"/>
    <mergeCell ref="A210:C210"/>
    <mergeCell ref="A169:C169"/>
    <mergeCell ref="A171:C171"/>
    <mergeCell ref="A173:C173"/>
    <mergeCell ref="A175:C175"/>
    <mergeCell ref="A177:C177"/>
    <mergeCell ref="A179:C179"/>
    <mergeCell ref="A181:C181"/>
    <mergeCell ref="A183:C183"/>
    <mergeCell ref="A186:C186"/>
    <mergeCell ref="A148:C148"/>
    <mergeCell ref="A150:C150"/>
    <mergeCell ref="A152:C152"/>
    <mergeCell ref="A156:C156"/>
    <mergeCell ref="A159:C159"/>
    <mergeCell ref="A161:C161"/>
    <mergeCell ref="A163:C163"/>
    <mergeCell ref="A165:C165"/>
    <mergeCell ref="A167:C167"/>
    <mergeCell ref="A127:C127"/>
    <mergeCell ref="A129:C129"/>
    <mergeCell ref="A131:C131"/>
    <mergeCell ref="A134:C134"/>
    <mergeCell ref="A136:C136"/>
    <mergeCell ref="A140:C140"/>
    <mergeCell ref="A142:C142"/>
    <mergeCell ref="A144:C144"/>
    <mergeCell ref="A146:C146"/>
    <mergeCell ref="A108:C108"/>
    <mergeCell ref="A110:C110"/>
    <mergeCell ref="A112:C112"/>
    <mergeCell ref="A114:C114"/>
    <mergeCell ref="A116:C116"/>
    <mergeCell ref="A118:C118"/>
    <mergeCell ref="A121:C121"/>
    <mergeCell ref="A123:C123"/>
    <mergeCell ref="A125:C125"/>
    <mergeCell ref="A90:C90"/>
    <mergeCell ref="A92:C92"/>
    <mergeCell ref="A94:C94"/>
    <mergeCell ref="A96:C96"/>
    <mergeCell ref="A98:C98"/>
    <mergeCell ref="A100:C100"/>
    <mergeCell ref="A102:C102"/>
    <mergeCell ref="A104:C104"/>
    <mergeCell ref="A106:C106"/>
    <mergeCell ref="A72:C72"/>
    <mergeCell ref="A74:C74"/>
    <mergeCell ref="A76:C76"/>
    <mergeCell ref="A78:C78"/>
    <mergeCell ref="A80:C80"/>
    <mergeCell ref="A82:C82"/>
    <mergeCell ref="A84:C84"/>
    <mergeCell ref="A86:C86"/>
    <mergeCell ref="A88:C88"/>
    <mergeCell ref="A49:C49"/>
    <mergeCell ref="A51:C51"/>
    <mergeCell ref="A53:C53"/>
    <mergeCell ref="A55:C55"/>
    <mergeCell ref="A57:C57"/>
    <mergeCell ref="A59:C59"/>
    <mergeCell ref="A61:C61"/>
    <mergeCell ref="A68:C68"/>
    <mergeCell ref="A70:C70"/>
    <mergeCell ref="A23:C23"/>
    <mergeCell ref="A25:C25"/>
    <mergeCell ref="A28:C28"/>
    <mergeCell ref="A30:C30"/>
    <mergeCell ref="A32:C32"/>
    <mergeCell ref="A40:C40"/>
    <mergeCell ref="A42:C42"/>
    <mergeCell ref="A45:C45"/>
    <mergeCell ref="A47:C47"/>
    <mergeCell ref="A1:E1"/>
    <mergeCell ref="A2:E2"/>
    <mergeCell ref="A3:E3"/>
    <mergeCell ref="A9:C9"/>
    <mergeCell ref="A11:C11"/>
    <mergeCell ref="A13:C13"/>
    <mergeCell ref="A17:C17"/>
    <mergeCell ref="A19:C19"/>
    <mergeCell ref="A21:C21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Korisnik</cp:lastModifiedBy>
  <dcterms:modified xsi:type="dcterms:W3CDTF">2025-11-21T09:52:19Z</dcterms:modified>
  <cp:category/>
  <cp:contentStatus/>
</cp:coreProperties>
</file>