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/>
  <mc:AlternateContent xmlns:mc="http://schemas.openxmlformats.org/markup-compatibility/2006">
    <mc:Choice Requires="x15">
      <x15ac:absPath xmlns:x15ac="http://schemas.microsoft.com/office/spreadsheetml/2010/11/ac" url="\\Server2023\marina_pavle\transparentnost\"/>
    </mc:Choice>
  </mc:AlternateContent>
  <xr:revisionPtr revIDLastSave="0" documentId="13_ncr:1_{43B46106-F70C-4358-97A1-C867A7CD40F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1" i="1" l="1"/>
  <c r="D76" i="1"/>
  <c r="D27" i="1"/>
  <c r="D50" i="1"/>
</calcChain>
</file>

<file path=xl/sharedStrings.xml><?xml version="1.0" encoding="utf-8"?>
<sst xmlns="http://schemas.openxmlformats.org/spreadsheetml/2006/main" count="234" uniqueCount="121">
  <si>
    <t>Turistička i ugostiteljska škola</t>
  </si>
  <si>
    <t>INFORMACIJA O TROŠENJU SREDSTAVA</t>
  </si>
  <si>
    <t>ZA LIPANJ 2025. GODINE</t>
  </si>
  <si>
    <t>Naziv primatelja</t>
  </si>
  <si>
    <t>OIB
primatelja</t>
  </si>
  <si>
    <t>Sjedište
primatelja</t>
  </si>
  <si>
    <t>Način
objave
isplaćenog
iznosa</t>
  </si>
  <si>
    <t>Vrsta rashoda i izdatka</t>
  </si>
  <si>
    <t/>
  </si>
  <si>
    <t>3222 Materijal i sirovine</t>
  </si>
  <si>
    <t>Ukupno:</t>
  </si>
  <si>
    <t>A1 HRVATSKA d.o.o.</t>
  </si>
  <si>
    <t>29524210204</t>
  </si>
  <si>
    <t>10 000 ZAGREB</t>
  </si>
  <si>
    <t>3231 Usluge telefona, interneta, pošte i prijevoza</t>
  </si>
  <si>
    <t>AB GRAFIKA-DUBROVNIK</t>
  </si>
  <si>
    <t>DUBROVNIK</t>
  </si>
  <si>
    <t>3233 Usluge promidžbe i informiranja</t>
  </si>
  <si>
    <t>APNEA D.O.O.</t>
  </si>
  <si>
    <t>97086189462</t>
  </si>
  <si>
    <t>ARCUS INGENIUM D.O.O.</t>
  </si>
  <si>
    <t>52981606243</t>
  </si>
  <si>
    <t>20000 DUBROVNIK</t>
  </si>
  <si>
    <t>3238 Računalne usluge</t>
  </si>
  <si>
    <t>CHIPOTEKA, Z-EL D.O.O.</t>
  </si>
  <si>
    <t>11374156664</t>
  </si>
  <si>
    <t>SESVETE</t>
  </si>
  <si>
    <t>3225 Sitni inventar i autogume</t>
  </si>
  <si>
    <t>ČISTOĆA - DUBROVNIK</t>
  </si>
  <si>
    <t>16912997621</t>
  </si>
  <si>
    <t>3234 Komunalne usluge</t>
  </si>
  <si>
    <t>DHH D.O.O. (STUDIO4WEB)</t>
  </si>
  <si>
    <t>25444746329</t>
  </si>
  <si>
    <t>52100 PULA</t>
  </si>
  <si>
    <t>DRŽAVNI PRORAČUN REP.HRVATSKE</t>
  </si>
  <si>
    <t>3921 Prijelazni račun</t>
  </si>
  <si>
    <t>GARIŠTE</t>
  </si>
  <si>
    <t>2391 Obveze za poreze</t>
  </si>
  <si>
    <t>3111 Plaće za redovan rad</t>
  </si>
  <si>
    <t>3295 Pristojbe i naknade</t>
  </si>
  <si>
    <t>HEP OPSKRBA D.O.O.</t>
  </si>
  <si>
    <t>63073332379</t>
  </si>
  <si>
    <t>ZAGREB</t>
  </si>
  <si>
    <t>3223 Energija</t>
  </si>
  <si>
    <t>HP-HRVATSKA POŠTA D.D.</t>
  </si>
  <si>
    <t>87311810356</t>
  </si>
  <si>
    <t>10410 Velika Gorica</t>
  </si>
  <si>
    <t>IMPERIAL RIVIERA d.d.</t>
  </si>
  <si>
    <t>90896496260</t>
  </si>
  <si>
    <t>51 280 RAB</t>
  </si>
  <si>
    <t>3299 Ostali nespomenuti rashodi poslovanja</t>
  </si>
  <si>
    <t>INA MALOPRODAJNI SERVISI D.O.O.</t>
  </si>
  <si>
    <t>88722350183</t>
  </si>
  <si>
    <t>10000 ZAGREB</t>
  </si>
  <si>
    <t>INHOUSE GROUP d.o.o.</t>
  </si>
  <si>
    <t>97861132940</t>
  </si>
  <si>
    <t>3239 Ostale usluge</t>
  </si>
  <si>
    <t>INTEGRATOR - DUBROVNIK</t>
  </si>
  <si>
    <t>94418646991</t>
  </si>
  <si>
    <t>JAKŠIĆ, obrt za usluge Jakšić Stevo</t>
  </si>
  <si>
    <t>38141742319</t>
  </si>
  <si>
    <t>JOSIPDOL</t>
  </si>
  <si>
    <t>3232 Usluge tekućeg i investicijskog održavanja</t>
  </si>
  <si>
    <t>KAPIST, VL. ĐIVO DRAŽIĆ</t>
  </si>
  <si>
    <t>68423253802</t>
  </si>
  <si>
    <t>LIBUSOFT CICOM d.o.o.</t>
  </si>
  <si>
    <t>14506572540</t>
  </si>
  <si>
    <t>10020 ZAGREB</t>
  </si>
  <si>
    <t>MIRUS D.O.O. PUTNIČKA AGENCIJA</t>
  </si>
  <si>
    <t>15963904498</t>
  </si>
  <si>
    <t>20210 CAVTAT</t>
  </si>
  <si>
    <t>OBRAZOVANJE ODRASLIH</t>
  </si>
  <si>
    <t>PAVLE RADONIĆ,SPOREDNO ZANIMANJE</t>
  </si>
  <si>
    <t>16840299952</t>
  </si>
  <si>
    <t>NOVA MOKOŠICA</t>
  </si>
  <si>
    <t>3237 Intelektualne i osobne usluge</t>
  </si>
  <si>
    <t>PBZ-PLATNI PROMET</t>
  </si>
  <si>
    <t>3431 Bankarske usluge i usluge platnog prometa</t>
  </si>
  <si>
    <t>PERFECTUM d.o.o.</t>
  </si>
  <si>
    <t>93155201521</t>
  </si>
  <si>
    <t>3221 Uredski materijal i ostali materijalni rashodi</t>
  </si>
  <si>
    <t>PRIMORAC DUBROVNIK D.O.O.</t>
  </si>
  <si>
    <t>93325661787</t>
  </si>
  <si>
    <t>3227 Službena, radna i zaštitna odjeća i obuća</t>
  </si>
  <si>
    <t>PROFI PLAN DOO-DUBROVNIK</t>
  </si>
  <si>
    <t xml:space="preserve">PROSPEKT </t>
  </si>
  <si>
    <t>55224819686</t>
  </si>
  <si>
    <t>RIJEKA</t>
  </si>
  <si>
    <t>SECURITAS HRVATSKA d.o.o.</t>
  </si>
  <si>
    <t>33679708526</t>
  </si>
  <si>
    <t>SOLIDOR D.O.O.</t>
  </si>
  <si>
    <t>77119426531</t>
  </si>
  <si>
    <t>20207 MLINI</t>
  </si>
  <si>
    <t>STUDENAC d.o.o.</t>
  </si>
  <si>
    <t>02023029348</t>
  </si>
  <si>
    <t>OMIŠ</t>
  </si>
  <si>
    <t>STUDENTSKI CENTAR DUBROVNIK</t>
  </si>
  <si>
    <t>66467746606</t>
  </si>
  <si>
    <t>TIMBAR BRBORA D.O.O.</t>
  </si>
  <si>
    <t>93624211503</t>
  </si>
  <si>
    <t>MOKOŠICA</t>
  </si>
  <si>
    <t>TURISTIČKA I UGOSTITELJSKA ŠKOLA DUBROVNIK</t>
  </si>
  <si>
    <t>17225827859</t>
  </si>
  <si>
    <t>3212 Naknade za prijevoz, za rad na terenu i odvojeni život</t>
  </si>
  <si>
    <t>UČENIČKI SERVIS</t>
  </si>
  <si>
    <t>3711 Naknade građanima i kućanstvima u novcu - neposredno ili putem ustanova izvan javnog sektora</t>
  </si>
  <si>
    <t>3713 Naknade građanima i kućanstvima u novcu - putem ustanova u javnom sektoru</t>
  </si>
  <si>
    <t>3714 Naknade građanima i kućanstvima u naravi - putem ustanova u javnom sektoru</t>
  </si>
  <si>
    <t>VODA-SERVIS VLAHO</t>
  </si>
  <si>
    <t>88770197228</t>
  </si>
  <si>
    <t>ZASTOLJE</t>
  </si>
  <si>
    <t>VODOVOD - DUBROVNIK</t>
  </si>
  <si>
    <t>00862047577</t>
  </si>
  <si>
    <t>ZAVOD ZA JAVNO ZDRAVSTVO DUBROVAČKO-NERETVANSKE ŽU</t>
  </si>
  <si>
    <t>55488649150</t>
  </si>
  <si>
    <t>3236 Zdravstvene i veterinarske usluge</t>
  </si>
  <si>
    <t xml:space="preserve">ŽIVKA UJDUR </t>
  </si>
  <si>
    <t>17085035063</t>
  </si>
  <si>
    <t>3235 Zakupnine i najamnine</t>
  </si>
  <si>
    <t>Ukupno za lipanj 2025.</t>
  </si>
  <si>
    <t>3132 Doprinosi na plaće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</si>
</sst>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kn&quot;_-;\-* #,##0\ &quot;kn&quot;_-;_-* &quot;-&quot;\ &quot;kn&quot;_-;_-@_-"/>
    <numFmt numFmtId="41" formatCode="_-* #,##0_-;\-* #,##0_-;_-* &quot;-&quot;_-;_-@_-"/>
    <numFmt numFmtId="44" formatCode="_-* #,##0.00\ &quot;kn&quot;_-;\-* #,##0.00\ &quot;kn&quot;_-;_-* &quot;-&quot;??\ &quot;kn&quot;_-;_-@_-"/>
    <numFmt numFmtId="43" formatCode="_-* #,##0.00_-;\-* #,##0.00_-;_-* &quot;-&quot;??_-;_-@_-"/>
  </numFmts>
  <fonts count="3" x14ac:knownFonts="1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/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/>
    <xf numFmtId="4" fontId="1" fillId="0" borderId="0" xfId="0" applyNumberFormat="1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/>
    <xf numFmtId="4" fontId="1" fillId="2" borderId="1" xfId="0" applyNumberFormat="1" applyFont="1" applyFill="1" applyBorder="1"/>
    <xf numFmtId="4" fontId="0" fillId="0" borderId="0" xfId="0" applyNumberFormat="1"/>
    <xf numFmtId="0" fontId="0" fillId="3" borderId="1" xfId="0" applyFill="1" applyBorder="1"/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1"/>
  <sheetViews>
    <sheetView tabSelected="1" topLeftCell="A13" workbookViewId="0">
      <selection activeCell="E24" sqref="E24"/>
    </sheetView>
  </sheetViews>
  <sheetFormatPr defaultColWidth="9.140625" defaultRowHeight="12.75" x14ac:dyDescent="0.2"/>
  <cols>
    <col min="1" max="1" width="59.85546875" bestFit="1" customWidth="1"/>
    <col min="2" max="2" width="12.28515625" bestFit="1" customWidth="1"/>
    <col min="3" max="3" width="18" bestFit="1" customWidth="1"/>
    <col min="4" max="4" width="11.140625" style="12" bestFit="1" customWidth="1"/>
    <col min="5" max="5" width="84.85546875" bestFit="1" customWidth="1"/>
  </cols>
  <sheetData>
    <row r="1" spans="1:5" x14ac:dyDescent="0.2">
      <c r="A1" s="3" t="s">
        <v>0</v>
      </c>
      <c r="B1" s="3"/>
      <c r="C1" s="3"/>
      <c r="D1" s="2"/>
      <c r="E1" s="3"/>
    </row>
    <row r="2" spans="1:5" x14ac:dyDescent="0.2">
      <c r="A2" s="3" t="s">
        <v>1</v>
      </c>
      <c r="B2" s="3"/>
      <c r="C2" s="3"/>
      <c r="D2" s="2"/>
      <c r="E2" s="3"/>
    </row>
    <row r="3" spans="1:5" x14ac:dyDescent="0.2">
      <c r="A3" s="3" t="s">
        <v>2</v>
      </c>
      <c r="B3" s="3"/>
      <c r="C3" s="3"/>
      <c r="D3" s="2"/>
      <c r="E3" s="3"/>
    </row>
    <row r="4" spans="1:5" x14ac:dyDescent="0.2">
      <c r="A4" s="4"/>
      <c r="B4" s="4"/>
      <c r="C4" s="4"/>
      <c r="D4" s="8"/>
      <c r="E4" s="4"/>
    </row>
    <row r="5" spans="1:5" x14ac:dyDescent="0.2">
      <c r="A5" s="4"/>
      <c r="B5" s="4"/>
      <c r="C5" s="4"/>
      <c r="D5" s="8"/>
      <c r="E5" s="4"/>
    </row>
    <row r="6" spans="1:5" ht="51" x14ac:dyDescent="0.2">
      <c r="A6" s="5" t="s">
        <v>3</v>
      </c>
      <c r="B6" s="5" t="s">
        <v>4</v>
      </c>
      <c r="C6" s="5" t="s">
        <v>5</v>
      </c>
      <c r="D6" s="9" t="s">
        <v>6</v>
      </c>
      <c r="E6" s="5" t="s">
        <v>7</v>
      </c>
    </row>
    <row r="7" spans="1:5" x14ac:dyDescent="0.2">
      <c r="A7" s="6" t="s">
        <v>11</v>
      </c>
      <c r="B7" s="6" t="s">
        <v>12</v>
      </c>
      <c r="C7" s="6" t="s">
        <v>13</v>
      </c>
      <c r="D7" s="10">
        <v>348.82</v>
      </c>
      <c r="E7" s="6" t="s">
        <v>14</v>
      </c>
    </row>
    <row r="8" spans="1:5" x14ac:dyDescent="0.2">
      <c r="A8" s="1" t="s">
        <v>10</v>
      </c>
      <c r="B8" s="1"/>
      <c r="C8" s="1"/>
      <c r="D8" s="11">
        <v>348.82</v>
      </c>
      <c r="E8" s="7"/>
    </row>
    <row r="9" spans="1:5" x14ac:dyDescent="0.2">
      <c r="A9" s="6" t="s">
        <v>15</v>
      </c>
      <c r="B9" s="6" t="s">
        <v>8</v>
      </c>
      <c r="C9" s="6" t="s">
        <v>16</v>
      </c>
      <c r="D9" s="10">
        <v>212.5</v>
      </c>
      <c r="E9" s="6" t="s">
        <v>17</v>
      </c>
    </row>
    <row r="10" spans="1:5" x14ac:dyDescent="0.2">
      <c r="A10" s="1" t="s">
        <v>10</v>
      </c>
      <c r="B10" s="1"/>
      <c r="C10" s="1"/>
      <c r="D10" s="11">
        <v>212.5</v>
      </c>
      <c r="E10" s="7"/>
    </row>
    <row r="11" spans="1:5" x14ac:dyDescent="0.2">
      <c r="A11" s="6" t="s">
        <v>18</v>
      </c>
      <c r="B11" s="6" t="s">
        <v>19</v>
      </c>
      <c r="C11" s="6" t="s">
        <v>16</v>
      </c>
      <c r="D11" s="10">
        <v>108.15</v>
      </c>
      <c r="E11" s="6" t="s">
        <v>9</v>
      </c>
    </row>
    <row r="12" spans="1:5" x14ac:dyDescent="0.2">
      <c r="A12" s="1" t="s">
        <v>10</v>
      </c>
      <c r="B12" s="1"/>
      <c r="C12" s="1"/>
      <c r="D12" s="11">
        <v>108.15</v>
      </c>
      <c r="E12" s="7"/>
    </row>
    <row r="13" spans="1:5" x14ac:dyDescent="0.2">
      <c r="A13" s="6" t="s">
        <v>20</v>
      </c>
      <c r="B13" s="6" t="s">
        <v>21</v>
      </c>
      <c r="C13" s="6" t="s">
        <v>22</v>
      </c>
      <c r="D13" s="10">
        <v>618.75</v>
      </c>
      <c r="E13" s="6" t="s">
        <v>23</v>
      </c>
    </row>
    <row r="14" spans="1:5" x14ac:dyDescent="0.2">
      <c r="A14" s="1" t="s">
        <v>10</v>
      </c>
      <c r="B14" s="1"/>
      <c r="C14" s="1"/>
      <c r="D14" s="11">
        <v>618.75</v>
      </c>
      <c r="E14" s="7"/>
    </row>
    <row r="15" spans="1:5" x14ac:dyDescent="0.2">
      <c r="A15" s="6" t="s">
        <v>24</v>
      </c>
      <c r="B15" s="6" t="s">
        <v>25</v>
      </c>
      <c r="C15" s="6" t="s">
        <v>26</v>
      </c>
      <c r="D15" s="10">
        <v>59.9</v>
      </c>
      <c r="E15" s="6" t="s">
        <v>27</v>
      </c>
    </row>
    <row r="16" spans="1:5" x14ac:dyDescent="0.2">
      <c r="A16" s="1" t="s">
        <v>10</v>
      </c>
      <c r="B16" s="1"/>
      <c r="C16" s="1"/>
      <c r="D16" s="11">
        <v>59.9</v>
      </c>
      <c r="E16" s="7"/>
    </row>
    <row r="17" spans="1:5" x14ac:dyDescent="0.2">
      <c r="A17" s="6" t="s">
        <v>28</v>
      </c>
      <c r="B17" s="6" t="s">
        <v>29</v>
      </c>
      <c r="C17" s="6" t="s">
        <v>16</v>
      </c>
      <c r="D17" s="10">
        <v>239.73</v>
      </c>
      <c r="E17" s="6" t="s">
        <v>30</v>
      </c>
    </row>
    <row r="18" spans="1:5" x14ac:dyDescent="0.2">
      <c r="A18" s="1" t="s">
        <v>10</v>
      </c>
      <c r="B18" s="1"/>
      <c r="C18" s="1"/>
      <c r="D18" s="11">
        <v>239.73</v>
      </c>
      <c r="E18" s="7"/>
    </row>
    <row r="19" spans="1:5" x14ac:dyDescent="0.2">
      <c r="A19" s="6" t="s">
        <v>31</v>
      </c>
      <c r="B19" s="6" t="s">
        <v>32</v>
      </c>
      <c r="C19" s="6" t="s">
        <v>33</v>
      </c>
      <c r="D19" s="10">
        <v>22.5</v>
      </c>
      <c r="E19" s="6" t="s">
        <v>23</v>
      </c>
    </row>
    <row r="20" spans="1:5" x14ac:dyDescent="0.2">
      <c r="A20" s="1" t="s">
        <v>10</v>
      </c>
      <c r="B20" s="1"/>
      <c r="C20" s="1"/>
      <c r="D20" s="11">
        <v>22.5</v>
      </c>
      <c r="E20" s="7"/>
    </row>
    <row r="21" spans="1:5" x14ac:dyDescent="0.2">
      <c r="A21" s="6" t="s">
        <v>34</v>
      </c>
      <c r="B21" s="6" t="s">
        <v>8</v>
      </c>
      <c r="C21" s="6" t="s">
        <v>8</v>
      </c>
      <c r="D21" s="10">
        <v>1853.91</v>
      </c>
      <c r="E21" s="6" t="s">
        <v>35</v>
      </c>
    </row>
    <row r="22" spans="1:5" x14ac:dyDescent="0.2">
      <c r="A22" s="1" t="s">
        <v>10</v>
      </c>
      <c r="B22" s="1"/>
      <c r="C22" s="1"/>
      <c r="D22" s="11">
        <v>1853.91</v>
      </c>
      <c r="E22" s="7"/>
    </row>
    <row r="23" spans="1:5" x14ac:dyDescent="0.2">
      <c r="A23" s="6" t="s">
        <v>36</v>
      </c>
      <c r="B23" s="6" t="s">
        <v>8</v>
      </c>
      <c r="C23" s="6" t="s">
        <v>8</v>
      </c>
      <c r="D23" s="10">
        <v>29987.05</v>
      </c>
      <c r="E23" s="6" t="s">
        <v>38</v>
      </c>
    </row>
    <row r="24" spans="1:5" x14ac:dyDescent="0.2">
      <c r="A24" s="6" t="s">
        <v>36</v>
      </c>
      <c r="B24" s="6" t="s">
        <v>8</v>
      </c>
      <c r="C24" s="6" t="s">
        <v>8</v>
      </c>
      <c r="D24" s="10">
        <v>4865.37</v>
      </c>
      <c r="E24" s="13" t="s">
        <v>120</v>
      </c>
    </row>
    <row r="25" spans="1:5" x14ac:dyDescent="0.2">
      <c r="A25" s="6" t="s">
        <v>36</v>
      </c>
      <c r="B25" s="6" t="s">
        <v>8</v>
      </c>
      <c r="C25" s="6" t="s">
        <v>8</v>
      </c>
      <c r="D25" s="10">
        <v>9.84</v>
      </c>
      <c r="E25" s="6" t="s">
        <v>37</v>
      </c>
    </row>
    <row r="26" spans="1:5" x14ac:dyDescent="0.2">
      <c r="A26" s="6" t="s">
        <v>36</v>
      </c>
      <c r="B26" s="6" t="s">
        <v>8</v>
      </c>
      <c r="C26" s="6" t="s">
        <v>8</v>
      </c>
      <c r="D26" s="10">
        <v>914.26</v>
      </c>
      <c r="E26" s="6" t="s">
        <v>39</v>
      </c>
    </row>
    <row r="27" spans="1:5" x14ac:dyDescent="0.2">
      <c r="A27" s="1" t="s">
        <v>10</v>
      </c>
      <c r="B27" s="1"/>
      <c r="C27" s="1"/>
      <c r="D27" s="11">
        <f>D23+D24+D25+D26</f>
        <v>35776.519999999997</v>
      </c>
      <c r="E27" s="7"/>
    </row>
    <row r="28" spans="1:5" x14ac:dyDescent="0.2">
      <c r="A28" s="6" t="s">
        <v>40</v>
      </c>
      <c r="B28" s="6" t="s">
        <v>41</v>
      </c>
      <c r="C28" s="6" t="s">
        <v>42</v>
      </c>
      <c r="D28" s="10">
        <v>2376.98</v>
      </c>
      <c r="E28" s="6" t="s">
        <v>43</v>
      </c>
    </row>
    <row r="29" spans="1:5" x14ac:dyDescent="0.2">
      <c r="A29" s="1" t="s">
        <v>10</v>
      </c>
      <c r="B29" s="1"/>
      <c r="C29" s="1"/>
      <c r="D29" s="11">
        <v>2376.98</v>
      </c>
      <c r="E29" s="7"/>
    </row>
    <row r="30" spans="1:5" x14ac:dyDescent="0.2">
      <c r="A30" s="6" t="s">
        <v>44</v>
      </c>
      <c r="B30" s="6" t="s">
        <v>45</v>
      </c>
      <c r="C30" s="6" t="s">
        <v>46</v>
      </c>
      <c r="D30" s="10">
        <v>33</v>
      </c>
      <c r="E30" s="6" t="s">
        <v>14</v>
      </c>
    </row>
    <row r="31" spans="1:5" x14ac:dyDescent="0.2">
      <c r="A31" s="1" t="s">
        <v>10</v>
      </c>
      <c r="B31" s="1"/>
      <c r="C31" s="1"/>
      <c r="D31" s="11">
        <v>33</v>
      </c>
      <c r="E31" s="7"/>
    </row>
    <row r="32" spans="1:5" x14ac:dyDescent="0.2">
      <c r="A32" s="6" t="s">
        <v>47</v>
      </c>
      <c r="B32" s="6" t="s">
        <v>48</v>
      </c>
      <c r="C32" s="6" t="s">
        <v>49</v>
      </c>
      <c r="D32" s="10">
        <v>412.5</v>
      </c>
      <c r="E32" s="6" t="s">
        <v>50</v>
      </c>
    </row>
    <row r="33" spans="1:5" x14ac:dyDescent="0.2">
      <c r="A33" s="1" t="s">
        <v>10</v>
      </c>
      <c r="B33" s="1"/>
      <c r="C33" s="1"/>
      <c r="D33" s="11">
        <v>412.5</v>
      </c>
      <c r="E33" s="7"/>
    </row>
    <row r="34" spans="1:5" x14ac:dyDescent="0.2">
      <c r="A34" s="6" t="s">
        <v>51</v>
      </c>
      <c r="B34" s="6" t="s">
        <v>52</v>
      </c>
      <c r="C34" s="6" t="s">
        <v>53</v>
      </c>
      <c r="D34" s="10">
        <v>159.81</v>
      </c>
      <c r="E34" s="6" t="s">
        <v>43</v>
      </c>
    </row>
    <row r="35" spans="1:5" x14ac:dyDescent="0.2">
      <c r="A35" s="1" t="s">
        <v>10</v>
      </c>
      <c r="B35" s="1"/>
      <c r="C35" s="1"/>
      <c r="D35" s="11">
        <v>159.81</v>
      </c>
      <c r="E35" s="7"/>
    </row>
    <row r="36" spans="1:5" x14ac:dyDescent="0.2">
      <c r="A36" s="6" t="s">
        <v>54</v>
      </c>
      <c r="B36" s="6" t="s">
        <v>55</v>
      </c>
      <c r="C36" s="6" t="s">
        <v>22</v>
      </c>
      <c r="D36" s="10">
        <v>2250</v>
      </c>
      <c r="E36" s="6" t="s">
        <v>56</v>
      </c>
    </row>
    <row r="37" spans="1:5" x14ac:dyDescent="0.2">
      <c r="A37" s="1" t="s">
        <v>10</v>
      </c>
      <c r="B37" s="1"/>
      <c r="C37" s="1"/>
      <c r="D37" s="11">
        <v>2250</v>
      </c>
      <c r="E37" s="7"/>
    </row>
    <row r="38" spans="1:5" x14ac:dyDescent="0.2">
      <c r="A38" s="6" t="s">
        <v>57</v>
      </c>
      <c r="B38" s="6" t="s">
        <v>58</v>
      </c>
      <c r="C38" s="6" t="s">
        <v>16</v>
      </c>
      <c r="D38" s="10">
        <v>353.75</v>
      </c>
      <c r="E38" s="6" t="s">
        <v>23</v>
      </c>
    </row>
    <row r="39" spans="1:5" x14ac:dyDescent="0.2">
      <c r="A39" s="1" t="s">
        <v>10</v>
      </c>
      <c r="B39" s="1"/>
      <c r="C39" s="1"/>
      <c r="D39" s="11">
        <v>353.75</v>
      </c>
      <c r="E39" s="7"/>
    </row>
    <row r="40" spans="1:5" x14ac:dyDescent="0.2">
      <c r="A40" s="6" t="s">
        <v>59</v>
      </c>
      <c r="B40" s="6" t="s">
        <v>60</v>
      </c>
      <c r="C40" s="6" t="s">
        <v>61</v>
      </c>
      <c r="D40" s="10">
        <v>2625</v>
      </c>
      <c r="E40" s="6" t="s">
        <v>62</v>
      </c>
    </row>
    <row r="41" spans="1:5" x14ac:dyDescent="0.2">
      <c r="A41" s="1" t="s">
        <v>10</v>
      </c>
      <c r="B41" s="1"/>
      <c r="C41" s="1"/>
      <c r="D41" s="11">
        <v>2625</v>
      </c>
      <c r="E41" s="7"/>
    </row>
    <row r="42" spans="1:5" x14ac:dyDescent="0.2">
      <c r="A42" s="6" t="s">
        <v>63</v>
      </c>
      <c r="B42" s="6" t="s">
        <v>64</v>
      </c>
      <c r="C42" s="6" t="s">
        <v>16</v>
      </c>
      <c r="D42" s="10">
        <v>5750</v>
      </c>
      <c r="E42" s="6" t="s">
        <v>56</v>
      </c>
    </row>
    <row r="43" spans="1:5" x14ac:dyDescent="0.2">
      <c r="A43" s="1" t="s">
        <v>10</v>
      </c>
      <c r="B43" s="1"/>
      <c r="C43" s="1"/>
      <c r="D43" s="11">
        <v>5750</v>
      </c>
      <c r="E43" s="7"/>
    </row>
    <row r="44" spans="1:5" x14ac:dyDescent="0.2">
      <c r="A44" s="6" t="s">
        <v>65</v>
      </c>
      <c r="B44" s="6" t="s">
        <v>66</v>
      </c>
      <c r="C44" s="6" t="s">
        <v>67</v>
      </c>
      <c r="D44" s="10">
        <v>34.69</v>
      </c>
      <c r="E44" s="6" t="s">
        <v>23</v>
      </c>
    </row>
    <row r="45" spans="1:5" x14ac:dyDescent="0.2">
      <c r="A45" s="1" t="s">
        <v>10</v>
      </c>
      <c r="B45" s="1"/>
      <c r="C45" s="1"/>
      <c r="D45" s="11">
        <v>34.69</v>
      </c>
      <c r="E45" s="7"/>
    </row>
    <row r="46" spans="1:5" x14ac:dyDescent="0.2">
      <c r="A46" s="6" t="s">
        <v>68</v>
      </c>
      <c r="B46" s="6" t="s">
        <v>69</v>
      </c>
      <c r="C46" s="6" t="s">
        <v>70</v>
      </c>
      <c r="D46" s="10">
        <v>89.39</v>
      </c>
      <c r="E46" s="6" t="s">
        <v>9</v>
      </c>
    </row>
    <row r="47" spans="1:5" x14ac:dyDescent="0.2">
      <c r="A47" s="1" t="s">
        <v>10</v>
      </c>
      <c r="B47" s="1"/>
      <c r="C47" s="1"/>
      <c r="D47" s="11">
        <v>89.39</v>
      </c>
      <c r="E47" s="7"/>
    </row>
    <row r="48" spans="1:5" x14ac:dyDescent="0.2">
      <c r="A48" s="6" t="s">
        <v>71</v>
      </c>
      <c r="B48" s="6" t="s">
        <v>8</v>
      </c>
      <c r="C48" s="6" t="s">
        <v>8</v>
      </c>
      <c r="D48" s="10">
        <v>6874.03</v>
      </c>
      <c r="E48" s="6" t="s">
        <v>38</v>
      </c>
    </row>
    <row r="49" spans="1:5" x14ac:dyDescent="0.2">
      <c r="A49" s="6" t="s">
        <v>71</v>
      </c>
      <c r="B49" s="6" t="s">
        <v>8</v>
      </c>
      <c r="C49" s="6" t="s">
        <v>8</v>
      </c>
      <c r="D49" s="10">
        <v>1035.26</v>
      </c>
      <c r="E49" s="13" t="s">
        <v>120</v>
      </c>
    </row>
    <row r="50" spans="1:5" x14ac:dyDescent="0.2">
      <c r="A50" s="1" t="s">
        <v>10</v>
      </c>
      <c r="B50" s="1"/>
      <c r="C50" s="1"/>
      <c r="D50" s="11">
        <f>D48+D49</f>
        <v>7909.29</v>
      </c>
      <c r="E50" s="7"/>
    </row>
    <row r="51" spans="1:5" x14ac:dyDescent="0.2">
      <c r="A51" s="6" t="s">
        <v>72</v>
      </c>
      <c r="B51" s="6" t="s">
        <v>73</v>
      </c>
      <c r="C51" s="6" t="s">
        <v>74</v>
      </c>
      <c r="D51" s="10">
        <v>200</v>
      </c>
      <c r="E51" s="6" t="s">
        <v>75</v>
      </c>
    </row>
    <row r="52" spans="1:5" x14ac:dyDescent="0.2">
      <c r="A52" s="1" t="s">
        <v>10</v>
      </c>
      <c r="B52" s="1"/>
      <c r="C52" s="1"/>
      <c r="D52" s="11">
        <v>200</v>
      </c>
      <c r="E52" s="7"/>
    </row>
    <row r="53" spans="1:5" x14ac:dyDescent="0.2">
      <c r="A53" s="6" t="s">
        <v>76</v>
      </c>
      <c r="B53" s="6" t="s">
        <v>8</v>
      </c>
      <c r="C53" s="6" t="s">
        <v>8</v>
      </c>
      <c r="D53" s="10">
        <v>213.6</v>
      </c>
      <c r="E53" s="6" t="s">
        <v>77</v>
      </c>
    </row>
    <row r="54" spans="1:5" x14ac:dyDescent="0.2">
      <c r="A54" s="1" t="s">
        <v>10</v>
      </c>
      <c r="B54" s="1"/>
      <c r="C54" s="1"/>
      <c r="D54" s="11">
        <v>213.6</v>
      </c>
      <c r="E54" s="7"/>
    </row>
    <row r="55" spans="1:5" x14ac:dyDescent="0.2">
      <c r="A55" s="6" t="s">
        <v>78</v>
      </c>
      <c r="B55" s="6" t="s">
        <v>79</v>
      </c>
      <c r="C55" s="6" t="s">
        <v>16</v>
      </c>
      <c r="D55" s="10">
        <v>345.93</v>
      </c>
      <c r="E55" s="6" t="s">
        <v>80</v>
      </c>
    </row>
    <row r="56" spans="1:5" x14ac:dyDescent="0.2">
      <c r="A56" s="6" t="s">
        <v>78</v>
      </c>
      <c r="B56" s="6" t="s">
        <v>79</v>
      </c>
      <c r="C56" s="6" t="s">
        <v>16</v>
      </c>
      <c r="D56" s="10">
        <v>175.17</v>
      </c>
      <c r="E56" s="6" t="s">
        <v>9</v>
      </c>
    </row>
    <row r="57" spans="1:5" x14ac:dyDescent="0.2">
      <c r="A57" s="1" t="s">
        <v>10</v>
      </c>
      <c r="B57" s="1"/>
      <c r="C57" s="1"/>
      <c r="D57" s="11">
        <v>521.1</v>
      </c>
      <c r="E57" s="7"/>
    </row>
    <row r="58" spans="1:5" x14ac:dyDescent="0.2">
      <c r="A58" s="6" t="s">
        <v>81</v>
      </c>
      <c r="B58" s="6" t="s">
        <v>82</v>
      </c>
      <c r="C58" s="6" t="s">
        <v>16</v>
      </c>
      <c r="D58" s="10">
        <v>53</v>
      </c>
      <c r="E58" s="6" t="s">
        <v>83</v>
      </c>
    </row>
    <row r="59" spans="1:5" x14ac:dyDescent="0.2">
      <c r="A59" s="1" t="s">
        <v>10</v>
      </c>
      <c r="B59" s="1"/>
      <c r="C59" s="1"/>
      <c r="D59" s="11">
        <v>53</v>
      </c>
      <c r="E59" s="7"/>
    </row>
    <row r="60" spans="1:5" x14ac:dyDescent="0.2">
      <c r="A60" s="6" t="s">
        <v>84</v>
      </c>
      <c r="B60" s="6" t="s">
        <v>8</v>
      </c>
      <c r="C60" s="6" t="s">
        <v>16</v>
      </c>
      <c r="D60" s="10">
        <v>35.5</v>
      </c>
      <c r="E60" s="6" t="s">
        <v>9</v>
      </c>
    </row>
    <row r="61" spans="1:5" x14ac:dyDescent="0.2">
      <c r="A61" s="1" t="s">
        <v>10</v>
      </c>
      <c r="B61" s="1"/>
      <c r="C61" s="1"/>
      <c r="D61" s="11">
        <v>35.5</v>
      </c>
      <c r="E61" s="7"/>
    </row>
    <row r="62" spans="1:5" x14ac:dyDescent="0.2">
      <c r="A62" s="6" t="s">
        <v>85</v>
      </c>
      <c r="B62" s="6" t="s">
        <v>86</v>
      </c>
      <c r="C62" s="6" t="s">
        <v>87</v>
      </c>
      <c r="D62" s="10">
        <v>450</v>
      </c>
      <c r="E62" s="6" t="s">
        <v>23</v>
      </c>
    </row>
    <row r="63" spans="1:5" x14ac:dyDescent="0.2">
      <c r="A63" s="1" t="s">
        <v>10</v>
      </c>
      <c r="B63" s="1"/>
      <c r="C63" s="1"/>
      <c r="D63" s="11">
        <v>450</v>
      </c>
      <c r="E63" s="7"/>
    </row>
    <row r="64" spans="1:5" x14ac:dyDescent="0.2">
      <c r="A64" s="6" t="s">
        <v>88</v>
      </c>
      <c r="B64" s="6" t="s">
        <v>89</v>
      </c>
      <c r="C64" s="6" t="s">
        <v>42</v>
      </c>
      <c r="D64" s="10">
        <v>230.96</v>
      </c>
      <c r="E64" s="6" t="s">
        <v>56</v>
      </c>
    </row>
    <row r="65" spans="1:5" x14ac:dyDescent="0.2">
      <c r="A65" s="1" t="s">
        <v>10</v>
      </c>
      <c r="B65" s="1"/>
      <c r="C65" s="1"/>
      <c r="D65" s="11">
        <v>230.96</v>
      </c>
      <c r="E65" s="7"/>
    </row>
    <row r="66" spans="1:5" x14ac:dyDescent="0.2">
      <c r="A66" s="6" t="s">
        <v>90</v>
      </c>
      <c r="B66" s="6" t="s">
        <v>91</v>
      </c>
      <c r="C66" s="6" t="s">
        <v>92</v>
      </c>
      <c r="D66" s="10">
        <v>516.57000000000005</v>
      </c>
      <c r="E66" s="6" t="s">
        <v>80</v>
      </c>
    </row>
    <row r="67" spans="1:5" x14ac:dyDescent="0.2">
      <c r="A67" s="1" t="s">
        <v>10</v>
      </c>
      <c r="B67" s="1"/>
      <c r="C67" s="1"/>
      <c r="D67" s="11">
        <v>516.57000000000005</v>
      </c>
      <c r="E67" s="7"/>
    </row>
    <row r="68" spans="1:5" x14ac:dyDescent="0.2">
      <c r="A68" s="6" t="s">
        <v>93</v>
      </c>
      <c r="B68" s="6" t="s">
        <v>94</v>
      </c>
      <c r="C68" s="6" t="s">
        <v>95</v>
      </c>
      <c r="D68" s="10">
        <v>13.93</v>
      </c>
      <c r="E68" s="6" t="s">
        <v>9</v>
      </c>
    </row>
    <row r="69" spans="1:5" x14ac:dyDescent="0.2">
      <c r="A69" s="1" t="s">
        <v>10</v>
      </c>
      <c r="B69" s="1"/>
      <c r="C69" s="1"/>
      <c r="D69" s="11">
        <v>13.93</v>
      </c>
      <c r="E69" s="7"/>
    </row>
    <row r="70" spans="1:5" x14ac:dyDescent="0.2">
      <c r="A70" s="6" t="s">
        <v>96</v>
      </c>
      <c r="B70" s="6" t="s">
        <v>97</v>
      </c>
      <c r="C70" s="6" t="s">
        <v>16</v>
      </c>
      <c r="D70" s="10">
        <v>1770</v>
      </c>
      <c r="E70" s="6" t="s">
        <v>75</v>
      </c>
    </row>
    <row r="71" spans="1:5" x14ac:dyDescent="0.2">
      <c r="A71" s="1" t="s">
        <v>10</v>
      </c>
      <c r="B71" s="1"/>
      <c r="C71" s="1"/>
      <c r="D71" s="11">
        <v>1770</v>
      </c>
      <c r="E71" s="7"/>
    </row>
    <row r="72" spans="1:5" x14ac:dyDescent="0.2">
      <c r="A72" s="6" t="s">
        <v>98</v>
      </c>
      <c r="B72" s="6" t="s">
        <v>99</v>
      </c>
      <c r="C72" s="6" t="s">
        <v>100</v>
      </c>
      <c r="D72" s="10">
        <v>20</v>
      </c>
      <c r="E72" s="6" t="s">
        <v>9</v>
      </c>
    </row>
    <row r="73" spans="1:5" x14ac:dyDescent="0.2">
      <c r="A73" s="1" t="s">
        <v>10</v>
      </c>
      <c r="B73" s="1"/>
      <c r="C73" s="1"/>
      <c r="D73" s="11">
        <v>20</v>
      </c>
      <c r="E73" s="7"/>
    </row>
    <row r="74" spans="1:5" x14ac:dyDescent="0.2">
      <c r="A74" s="6" t="s">
        <v>101</v>
      </c>
      <c r="B74" s="6" t="s">
        <v>102</v>
      </c>
      <c r="C74" s="6" t="s">
        <v>16</v>
      </c>
      <c r="D74" s="10">
        <v>5017.72</v>
      </c>
      <c r="E74" s="6" t="s">
        <v>103</v>
      </c>
    </row>
    <row r="75" spans="1:5" x14ac:dyDescent="0.2">
      <c r="A75" s="6" t="s">
        <v>101</v>
      </c>
      <c r="B75" s="6" t="s">
        <v>102</v>
      </c>
      <c r="C75" s="6" t="s">
        <v>16</v>
      </c>
      <c r="D75" s="10">
        <v>473.12</v>
      </c>
      <c r="E75" s="6" t="s">
        <v>75</v>
      </c>
    </row>
    <row r="76" spans="1:5" x14ac:dyDescent="0.2">
      <c r="A76" s="1" t="s">
        <v>10</v>
      </c>
      <c r="B76" s="1"/>
      <c r="C76" s="1"/>
      <c r="D76" s="11">
        <f>D74+D75</f>
        <v>5490.84</v>
      </c>
      <c r="E76" s="7"/>
    </row>
    <row r="77" spans="1:5" x14ac:dyDescent="0.2">
      <c r="A77" s="6" t="s">
        <v>104</v>
      </c>
      <c r="B77" s="6" t="s">
        <v>8</v>
      </c>
      <c r="C77" s="6" t="s">
        <v>8</v>
      </c>
      <c r="D77" s="10">
        <v>5696.59</v>
      </c>
      <c r="E77" s="6" t="s">
        <v>105</v>
      </c>
    </row>
    <row r="78" spans="1:5" x14ac:dyDescent="0.2">
      <c r="A78" s="6" t="s">
        <v>104</v>
      </c>
      <c r="B78" s="6" t="s">
        <v>8</v>
      </c>
      <c r="C78" s="6" t="s">
        <v>8</v>
      </c>
      <c r="D78" s="10">
        <v>284.85000000000002</v>
      </c>
      <c r="E78" s="6" t="s">
        <v>106</v>
      </c>
    </row>
    <row r="79" spans="1:5" x14ac:dyDescent="0.2">
      <c r="A79" s="6" t="s">
        <v>104</v>
      </c>
      <c r="B79" s="6" t="s">
        <v>8</v>
      </c>
      <c r="C79" s="6" t="s">
        <v>8</v>
      </c>
      <c r="D79" s="10">
        <v>28.49</v>
      </c>
      <c r="E79" s="6" t="s">
        <v>107</v>
      </c>
    </row>
    <row r="80" spans="1:5" x14ac:dyDescent="0.2">
      <c r="A80" s="1" t="s">
        <v>10</v>
      </c>
      <c r="B80" s="1"/>
      <c r="C80" s="1"/>
      <c r="D80" s="11">
        <v>6009.93</v>
      </c>
      <c r="E80" s="7"/>
    </row>
    <row r="81" spans="1:5" x14ac:dyDescent="0.2">
      <c r="A81" s="6" t="s">
        <v>108</v>
      </c>
      <c r="B81" s="6" t="s">
        <v>109</v>
      </c>
      <c r="C81" s="6" t="s">
        <v>110</v>
      </c>
      <c r="D81" s="10">
        <v>362.5</v>
      </c>
      <c r="E81" s="6" t="s">
        <v>56</v>
      </c>
    </row>
    <row r="82" spans="1:5" x14ac:dyDescent="0.2">
      <c r="A82" s="1" t="s">
        <v>10</v>
      </c>
      <c r="B82" s="1"/>
      <c r="C82" s="1"/>
      <c r="D82" s="11">
        <v>362.5</v>
      </c>
      <c r="E82" s="7"/>
    </row>
    <row r="83" spans="1:5" x14ac:dyDescent="0.2">
      <c r="A83" s="6" t="s">
        <v>111</v>
      </c>
      <c r="B83" s="6" t="s">
        <v>112</v>
      </c>
      <c r="C83" s="6" t="s">
        <v>16</v>
      </c>
      <c r="D83" s="10">
        <v>431.67</v>
      </c>
      <c r="E83" s="6" t="s">
        <v>30</v>
      </c>
    </row>
    <row r="84" spans="1:5" x14ac:dyDescent="0.2">
      <c r="A84" s="1" t="s">
        <v>10</v>
      </c>
      <c r="B84" s="1"/>
      <c r="C84" s="1"/>
      <c r="D84" s="11">
        <v>431.67</v>
      </c>
      <c r="E84" s="7"/>
    </row>
    <row r="85" spans="1:5" x14ac:dyDescent="0.2">
      <c r="A85" s="6" t="s">
        <v>113</v>
      </c>
      <c r="B85" s="6" t="s">
        <v>114</v>
      </c>
      <c r="C85" s="6" t="s">
        <v>16</v>
      </c>
      <c r="D85" s="10">
        <v>551.6</v>
      </c>
      <c r="E85" s="6" t="s">
        <v>115</v>
      </c>
    </row>
    <row r="86" spans="1:5" x14ac:dyDescent="0.2">
      <c r="A86" s="1" t="s">
        <v>10</v>
      </c>
      <c r="B86" s="1"/>
      <c r="C86" s="1"/>
      <c r="D86" s="11">
        <v>551.6</v>
      </c>
      <c r="E86" s="7"/>
    </row>
    <row r="87" spans="1:5" x14ac:dyDescent="0.2">
      <c r="A87" s="6" t="s">
        <v>116</v>
      </c>
      <c r="B87" s="6" t="s">
        <v>117</v>
      </c>
      <c r="C87" s="6" t="s">
        <v>16</v>
      </c>
      <c r="D87" s="10">
        <v>121.26</v>
      </c>
      <c r="E87" s="6" t="s">
        <v>43</v>
      </c>
    </row>
    <row r="88" spans="1:5" x14ac:dyDescent="0.2">
      <c r="A88" s="6" t="s">
        <v>116</v>
      </c>
      <c r="B88" s="6" t="s">
        <v>117</v>
      </c>
      <c r="C88" s="6" t="s">
        <v>16</v>
      </c>
      <c r="D88" s="10">
        <v>46.85</v>
      </c>
      <c r="E88" s="6" t="s">
        <v>30</v>
      </c>
    </row>
    <row r="89" spans="1:5" x14ac:dyDescent="0.2">
      <c r="A89" s="6" t="s">
        <v>116</v>
      </c>
      <c r="B89" s="6" t="s">
        <v>117</v>
      </c>
      <c r="C89" s="6" t="s">
        <v>16</v>
      </c>
      <c r="D89" s="10">
        <v>1000</v>
      </c>
      <c r="E89" s="6" t="s">
        <v>118</v>
      </c>
    </row>
    <row r="90" spans="1:5" x14ac:dyDescent="0.2">
      <c r="A90" s="1" t="s">
        <v>10</v>
      </c>
      <c r="B90" s="1"/>
      <c r="C90" s="1"/>
      <c r="D90" s="11">
        <v>1168.1099999999999</v>
      </c>
      <c r="E90" s="7"/>
    </row>
    <row r="91" spans="1:5" x14ac:dyDescent="0.2">
      <c r="A91" s="1" t="s">
        <v>119</v>
      </c>
      <c r="B91" s="1"/>
      <c r="C91" s="1"/>
      <c r="D91" s="11">
        <f>D8+D10+D12+D14+D16+D18+D20+D22+D27+D29+D31+D33+D35+D37+D39+D41+D43+D45+D47+D50+D52+D54+D57+D59+D61+D63+D65+D67+D69+D71+D73+D76+D80+D82+D84+D86+D90</f>
        <v>79274.5</v>
      </c>
      <c r="E91" s="7"/>
    </row>
  </sheetData>
  <mergeCells count="41">
    <mergeCell ref="A90:C90"/>
    <mergeCell ref="A91:C91"/>
    <mergeCell ref="A76:C76"/>
    <mergeCell ref="A80:C80"/>
    <mergeCell ref="A82:C82"/>
    <mergeCell ref="A84:C84"/>
    <mergeCell ref="A86:C86"/>
    <mergeCell ref="A65:C65"/>
    <mergeCell ref="A67:C67"/>
    <mergeCell ref="A69:C69"/>
    <mergeCell ref="A71:C71"/>
    <mergeCell ref="A73:C73"/>
    <mergeCell ref="A54:C54"/>
    <mergeCell ref="A57:C57"/>
    <mergeCell ref="A59:C59"/>
    <mergeCell ref="A61:C61"/>
    <mergeCell ref="A63:C63"/>
    <mergeCell ref="A43:C43"/>
    <mergeCell ref="A45:C45"/>
    <mergeCell ref="A47:C47"/>
    <mergeCell ref="A50:C50"/>
    <mergeCell ref="A52:C52"/>
    <mergeCell ref="A33:C33"/>
    <mergeCell ref="A35:C35"/>
    <mergeCell ref="A37:C37"/>
    <mergeCell ref="A39:C39"/>
    <mergeCell ref="A41:C41"/>
    <mergeCell ref="A20:C20"/>
    <mergeCell ref="A22:C22"/>
    <mergeCell ref="A27:C27"/>
    <mergeCell ref="A29:C29"/>
    <mergeCell ref="A31:C31"/>
    <mergeCell ref="A10:C10"/>
    <mergeCell ref="A12:C12"/>
    <mergeCell ref="A14:C14"/>
    <mergeCell ref="A16:C16"/>
    <mergeCell ref="A18:C18"/>
    <mergeCell ref="A1:E1"/>
    <mergeCell ref="A2:E2"/>
    <mergeCell ref="A3:E3"/>
    <mergeCell ref="A8:C8"/>
  </mergeCell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Korisnik</cp:lastModifiedBy>
  <dcterms:modified xsi:type="dcterms:W3CDTF">2025-07-18T11:27:30Z</dcterms:modified>
  <cp:category/>
  <cp:contentStatus/>
</cp:coreProperties>
</file>